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822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Sheet1!$B$1:$L$172</definedName>
  </definedNames>
  <calcPr calcId="125725"/>
</workbook>
</file>

<file path=xl/calcChain.xml><?xml version="1.0" encoding="utf-8"?>
<calcChain xmlns="http://schemas.openxmlformats.org/spreadsheetml/2006/main">
  <c r="F16" i="1"/>
  <c r="F8"/>
  <c r="F68"/>
  <c r="B62"/>
  <c r="B170"/>
  <c r="F62"/>
  <c r="F69"/>
  <c r="B75"/>
  <c r="B67"/>
  <c r="B66"/>
  <c r="B65"/>
  <c r="B41"/>
  <c r="B40"/>
  <c r="B39"/>
  <c r="B38"/>
  <c r="B18"/>
  <c r="B7"/>
  <c r="F41"/>
  <c r="F75"/>
  <c r="F65"/>
  <c r="F71"/>
  <c r="F70"/>
  <c r="F67"/>
  <c r="F66"/>
  <c r="F40"/>
  <c r="F39"/>
  <c r="F38"/>
  <c r="F22"/>
  <c r="F18"/>
  <c r="F15"/>
  <c r="F7"/>
</calcChain>
</file>

<file path=xl/sharedStrings.xml><?xml version="1.0" encoding="utf-8"?>
<sst xmlns="http://schemas.openxmlformats.org/spreadsheetml/2006/main" count="876" uniqueCount="125">
  <si>
    <t>Number</t>
  </si>
  <si>
    <t>Color</t>
  </si>
  <si>
    <t>Red</t>
  </si>
  <si>
    <t>Black</t>
  </si>
  <si>
    <t>var Reds</t>
  </si>
  <si>
    <t>Blue</t>
  </si>
  <si>
    <t>Olive</t>
  </si>
  <si>
    <t>Green</t>
  </si>
  <si>
    <t>Have</t>
  </si>
  <si>
    <t>X</t>
  </si>
  <si>
    <t>L</t>
  </si>
  <si>
    <t>R</t>
  </si>
  <si>
    <t>Reds</t>
  </si>
  <si>
    <t>Rext - Rail Extensions.</t>
  </si>
  <si>
    <t>L,Rext</t>
  </si>
  <si>
    <t>14*</t>
  </si>
  <si>
    <t>L,Stops</t>
  </si>
  <si>
    <t>Early 6511-2 w/plates  13 stake hole except *</t>
  </si>
  <si>
    <t># Pos.</t>
  </si>
  <si>
    <t>Truck</t>
  </si>
  <si>
    <t>Plates</t>
  </si>
  <si>
    <t>Brown</t>
  </si>
  <si>
    <t>AAR</t>
  </si>
  <si>
    <t>Arch</t>
  </si>
  <si>
    <t>Bar</t>
  </si>
  <si>
    <t>Teal</t>
  </si>
  <si>
    <t>Years</t>
  </si>
  <si>
    <t>60-62</t>
  </si>
  <si>
    <t>61-63</t>
  </si>
  <si>
    <t>62-64</t>
  </si>
  <si>
    <t>59-65</t>
  </si>
  <si>
    <t>55-57</t>
  </si>
  <si>
    <t>61-62</t>
  </si>
  <si>
    <t>59-61</t>
  </si>
  <si>
    <t>61-64</t>
  </si>
  <si>
    <t>60-61</t>
  </si>
  <si>
    <t>59-60</t>
  </si>
  <si>
    <t>60-63</t>
  </si>
  <si>
    <t>58-61</t>
  </si>
  <si>
    <t>56-57</t>
  </si>
  <si>
    <t>57-60</t>
  </si>
  <si>
    <t>63,67</t>
  </si>
  <si>
    <t>55-57,66</t>
  </si>
  <si>
    <t>56-59</t>
  </si>
  <si>
    <t>55-58,66</t>
  </si>
  <si>
    <t>57-58</t>
  </si>
  <si>
    <t>62,65</t>
  </si>
  <si>
    <t>62-63</t>
  </si>
  <si>
    <t>59-63</t>
  </si>
  <si>
    <t>58-59</t>
  </si>
  <si>
    <t>61-69</t>
  </si>
  <si>
    <t>59-62</t>
  </si>
  <si>
    <t>60-63,66</t>
  </si>
  <si>
    <t>63-69</t>
  </si>
  <si>
    <t>Plates/A</t>
  </si>
  <si>
    <t>6424-11 either 2 or 13 stake holes; 14th hole never opened</t>
  </si>
  <si>
    <t xml:space="preserve">6424-11 w/Rext are all 2 hole </t>
  </si>
  <si>
    <t>Late 6511-2 have 14 stake holes</t>
  </si>
  <si>
    <t>2**</t>
  </si>
  <si>
    <t>!</t>
  </si>
  <si>
    <t>** 2 Stake Holes, but in different locations for tail support</t>
  </si>
  <si>
    <t>Trucks w/Plates have Bar End trucks except /A have AAR ",A" either</t>
  </si>
  <si>
    <t>6511-2 with 13 hole look identical to 6424-11 13 hole from top.</t>
  </si>
  <si>
    <r>
      <t>Plates,/</t>
    </r>
    <r>
      <rPr>
        <sz val="11"/>
        <rFont val="Calibri"/>
        <family val="2"/>
        <scheme val="minor"/>
      </rPr>
      <t>A</t>
    </r>
  </si>
  <si>
    <t>Brt.Blue</t>
  </si>
  <si>
    <t>AAR/lt</t>
  </si>
  <si>
    <t>AAR/dk</t>
  </si>
  <si>
    <t>Dk. Blue/L</t>
  </si>
  <si>
    <t>Dk. Blue/S</t>
  </si>
  <si>
    <t>Teal/L</t>
  </si>
  <si>
    <t>Brt.Blue/L</t>
  </si>
  <si>
    <t>Lt. Blue</t>
  </si>
  <si>
    <t>Dk. Blue/Nzs</t>
  </si>
  <si>
    <t>Red/Silv.</t>
  </si>
  <si>
    <t>Red/Blk</t>
  </si>
  <si>
    <t>Gloss Blue</t>
  </si>
  <si>
    <t>Stake Holes</t>
  </si>
  <si>
    <t>6805 Holes</t>
  </si>
  <si>
    <t>Verified</t>
  </si>
  <si>
    <t>Op.Coup.</t>
  </si>
  <si>
    <t>X = Verified, ! =may exist</t>
  </si>
  <si>
    <t>1 or 2</t>
  </si>
  <si>
    <t>6430/31</t>
  </si>
  <si>
    <t>58-60</t>
  </si>
  <si>
    <t>6828 lite</t>
  </si>
  <si>
    <t>68-69</t>
  </si>
  <si>
    <t>Olive/BlkS</t>
  </si>
  <si>
    <t>Olive/RedS</t>
  </si>
  <si>
    <t>Red/var Can.</t>
  </si>
  <si>
    <t>Blue/BlueS</t>
  </si>
  <si>
    <t>Blue/GrayS</t>
  </si>
  <si>
    <t>Type numbers are specific to the mold - 6424-11 Type 2 is not 6511-2 Type 2</t>
  </si>
  <si>
    <t>Darker Red</t>
  </si>
  <si>
    <t>/lt or /dk - color of superstructre</t>
  </si>
  <si>
    <t>nzs - nozzle color</t>
  </si>
  <si>
    <t>Mold Type</t>
  </si>
  <si>
    <t>6511-2 Type 4</t>
  </si>
  <si>
    <t>3419-30 Type 14</t>
  </si>
  <si>
    <t>6511-2 Type 8</t>
  </si>
  <si>
    <t>3419-30 Type 13</t>
  </si>
  <si>
    <t>6511-2 Type 2</t>
  </si>
  <si>
    <t>6511-2 Type 12</t>
  </si>
  <si>
    <t>6424-11 Type 4</t>
  </si>
  <si>
    <t>6511-2 Type 9</t>
  </si>
  <si>
    <t>6511-2 Type 10</t>
  </si>
  <si>
    <t>6424-11 Type ?</t>
  </si>
  <si>
    <t>6424-11 Type 9</t>
  </si>
  <si>
    <t>6424-11 Type 1</t>
  </si>
  <si>
    <t>6511-2 Type 3</t>
  </si>
  <si>
    <t>6424-11 Type 6</t>
  </si>
  <si>
    <t>6511-2 Type ?</t>
  </si>
  <si>
    <t>6424-11 Type 3</t>
  </si>
  <si>
    <t>6424-11 Type 8</t>
  </si>
  <si>
    <t>6424-11 Type 5</t>
  </si>
  <si>
    <t>6424-11 Type 7</t>
  </si>
  <si>
    <t>6511-2 Type 1</t>
  </si>
  <si>
    <t>6511-2 Type 7</t>
  </si>
  <si>
    <t>6424-11 Type 12</t>
  </si>
  <si>
    <t>6424-11 Type 2</t>
  </si>
  <si>
    <t>6511-2 Type 5</t>
  </si>
  <si>
    <t>6511-2 Type 11</t>
  </si>
  <si>
    <t>6424-11 Type 10</t>
  </si>
  <si>
    <t>6424-11 Type 11</t>
  </si>
  <si>
    <t xml:space="preserve">6424-11 Type </t>
  </si>
  <si>
    <t>6511-2 Type 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</si>
</sst>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ill="1" applyBorder="1"/>
    <xf numFmtId="0" fontId="0" fillId="0" borderId="7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/>
    <xf numFmtId="0" fontId="0" fillId="0" borderId="2" xfId="0" applyFill="1" applyBorder="1"/>
    <xf numFmtId="0" fontId="0" fillId="0" borderId="14" xfId="0" applyFill="1" applyBorder="1"/>
    <xf numFmtId="0" fontId="0" fillId="0" borderId="10" xfId="0" applyFill="1" applyBorder="1"/>
    <xf numFmtId="0" fontId="0" fillId="0" borderId="1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0" xfId="0" applyFill="1" applyBorder="1" applyAlignment="1">
      <alignment horizontal="left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/>
    <xf numFmtId="0" fontId="0" fillId="0" borderId="16" xfId="0" applyFill="1" applyBorder="1" applyAlignment="1"/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3" xfId="0" applyBorder="1" applyAlignment="1"/>
    <xf numFmtId="0" fontId="0" fillId="0" borderId="11" xfId="0" applyBorder="1" applyAlignment="1"/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/>
    <xf numFmtId="0" fontId="0" fillId="0" borderId="16" xfId="0" applyBorder="1" applyAlignment="1"/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Fill="1" applyBorder="1" applyAlignment="1"/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176"/>
  <sheetViews>
    <sheetView tabSelected="1" zoomScale="90" zoomScaleNormal="90" workbookViewId="0">
      <pane ySplit="1" topLeftCell="A152" activePane="bottomLeft" state="frozen"/>
      <selection pane="bottomLeft" activeCell="K160" sqref="K160"/>
    </sheetView>
  </sheetViews>
  <sheetFormatPr defaultRowHeight="15"/>
  <cols>
    <col min="1" max="1" width="1.7109375" style="2" customWidth="1"/>
    <col min="2" max="2" width="8" style="2" customWidth="1"/>
    <col min="3" max="3" width="8.140625" style="10" customWidth="1"/>
    <col min="4" max="4" width="20.140625" style="2" customWidth="1"/>
    <col min="5" max="5" width="12.140625" style="2" customWidth="1"/>
    <col min="6" max="6" width="8.28515625" style="2" customWidth="1"/>
    <col min="7" max="7" width="8.7109375" style="2" customWidth="1"/>
    <col min="8" max="8" width="9.85546875" style="2" customWidth="1"/>
    <col min="9" max="9" width="5.85546875" style="2" customWidth="1"/>
    <col min="10" max="10" width="7" style="11" customWidth="1"/>
    <col min="11" max="11" width="9.28515625" style="2" customWidth="1"/>
    <col min="12" max="12" width="6.28515625" style="2" customWidth="1"/>
    <col min="13" max="13" width="8.140625" style="12" customWidth="1"/>
    <col min="14" max="14" width="8.28515625" style="2" customWidth="1"/>
    <col min="15" max="15" width="10.140625" style="2" customWidth="1"/>
    <col min="16" max="17" width="7.28515625" style="2" customWidth="1"/>
    <col min="18" max="18" width="5.85546875" style="2" customWidth="1"/>
    <col min="19" max="19" width="5.140625" style="2" customWidth="1"/>
    <col min="20" max="20" width="3.5703125" style="7" customWidth="1"/>
    <col min="21" max="16384" width="9.140625" style="2"/>
  </cols>
  <sheetData>
    <row r="1" spans="2:13" ht="32.25" customHeight="1">
      <c r="B1" s="21" t="s">
        <v>0</v>
      </c>
      <c r="C1" s="54" t="s">
        <v>26</v>
      </c>
      <c r="D1" s="54" t="s">
        <v>95</v>
      </c>
      <c r="E1" s="21" t="s">
        <v>1</v>
      </c>
      <c r="F1" s="21" t="s">
        <v>18</v>
      </c>
      <c r="G1" s="21" t="s">
        <v>19</v>
      </c>
      <c r="H1" s="21" t="s">
        <v>79</v>
      </c>
      <c r="I1" s="21" t="s">
        <v>76</v>
      </c>
      <c r="J1" s="21" t="s">
        <v>77</v>
      </c>
      <c r="K1" s="21" t="s">
        <v>78</v>
      </c>
      <c r="L1" s="17" t="s">
        <v>8</v>
      </c>
    </row>
    <row r="2" spans="2:13">
      <c r="B2" s="18">
        <v>3330</v>
      </c>
      <c r="C2" s="50" t="s">
        <v>27</v>
      </c>
      <c r="D2" s="57" t="s">
        <v>96</v>
      </c>
      <c r="E2" s="3" t="s">
        <v>5</v>
      </c>
      <c r="F2" s="3" t="s">
        <v>10</v>
      </c>
      <c r="G2" s="3" t="s">
        <v>22</v>
      </c>
      <c r="H2" s="3">
        <v>2</v>
      </c>
      <c r="I2" s="3">
        <v>14</v>
      </c>
      <c r="J2" s="19"/>
      <c r="K2" s="3" t="s">
        <v>9</v>
      </c>
      <c r="L2" s="22"/>
      <c r="M2" s="2"/>
    </row>
    <row r="3" spans="2:13">
      <c r="B3" s="15">
        <v>3409</v>
      </c>
      <c r="C3" s="51">
        <v>61</v>
      </c>
      <c r="D3" s="58" t="s">
        <v>97</v>
      </c>
      <c r="E3" s="4" t="s">
        <v>5</v>
      </c>
      <c r="F3" s="4" t="s">
        <v>10</v>
      </c>
      <c r="G3" s="4" t="s">
        <v>23</v>
      </c>
      <c r="H3" s="4">
        <v>0</v>
      </c>
      <c r="I3" s="4" t="s">
        <v>58</v>
      </c>
      <c r="J3" s="9"/>
      <c r="K3" s="4" t="s">
        <v>9</v>
      </c>
      <c r="L3" s="23"/>
      <c r="M3" s="2"/>
    </row>
    <row r="4" spans="2:13">
      <c r="B4" s="75">
        <v>3410</v>
      </c>
      <c r="C4" s="70" t="s">
        <v>28</v>
      </c>
      <c r="D4" s="57" t="s">
        <v>97</v>
      </c>
      <c r="E4" s="3" t="s">
        <v>5</v>
      </c>
      <c r="F4" s="3" t="s">
        <v>10</v>
      </c>
      <c r="G4" s="3" t="s">
        <v>22</v>
      </c>
      <c r="H4" s="3">
        <v>1</v>
      </c>
      <c r="I4" s="3" t="s">
        <v>58</v>
      </c>
      <c r="J4" s="19"/>
      <c r="K4" s="3" t="s">
        <v>9</v>
      </c>
      <c r="L4" s="22"/>
      <c r="M4" s="2"/>
    </row>
    <row r="5" spans="2:13">
      <c r="B5" s="76"/>
      <c r="C5" s="71"/>
      <c r="D5" s="59" t="s">
        <v>97</v>
      </c>
      <c r="E5" s="1" t="s">
        <v>5</v>
      </c>
      <c r="F5" s="1" t="s">
        <v>10</v>
      </c>
      <c r="G5" s="1" t="s">
        <v>22</v>
      </c>
      <c r="H5" s="1">
        <v>2</v>
      </c>
      <c r="I5" s="1" t="s">
        <v>58</v>
      </c>
      <c r="J5" s="8"/>
      <c r="K5" s="1" t="s">
        <v>9</v>
      </c>
      <c r="L5" s="24"/>
      <c r="M5" s="2"/>
    </row>
    <row r="6" spans="2:13">
      <c r="B6" s="77"/>
      <c r="C6" s="72"/>
      <c r="D6" s="58" t="s">
        <v>97</v>
      </c>
      <c r="E6" s="4" t="s">
        <v>25</v>
      </c>
      <c r="F6" s="4" t="s">
        <v>10</v>
      </c>
      <c r="G6" s="4" t="s">
        <v>22</v>
      </c>
      <c r="H6" s="4">
        <v>2</v>
      </c>
      <c r="I6" s="4" t="s">
        <v>58</v>
      </c>
      <c r="J6" s="9"/>
      <c r="K6" s="4" t="s">
        <v>9</v>
      </c>
      <c r="L6" s="23"/>
      <c r="M6" s="2"/>
    </row>
    <row r="7" spans="2:13">
      <c r="B7" s="75" t="str">
        <f>"(3413)"</f>
        <v>(3413)</v>
      </c>
      <c r="C7" s="70" t="s">
        <v>29</v>
      </c>
      <c r="D7" s="57" t="s">
        <v>98</v>
      </c>
      <c r="E7" s="3" t="s">
        <v>2</v>
      </c>
      <c r="F7" s="3" t="str">
        <f>"-"</f>
        <v>-</v>
      </c>
      <c r="G7" s="3" t="s">
        <v>65</v>
      </c>
      <c r="H7" s="3">
        <v>2</v>
      </c>
      <c r="I7" s="3">
        <v>14</v>
      </c>
      <c r="J7" s="19"/>
      <c r="K7" s="3" t="s">
        <v>9</v>
      </c>
      <c r="L7" s="22"/>
      <c r="M7" s="2"/>
    </row>
    <row r="8" spans="2:13">
      <c r="B8" s="77"/>
      <c r="C8" s="72"/>
      <c r="D8" s="58" t="s">
        <v>98</v>
      </c>
      <c r="E8" s="4" t="s">
        <v>2</v>
      </c>
      <c r="F8" s="4" t="str">
        <f>"-"</f>
        <v>-</v>
      </c>
      <c r="G8" s="4" t="s">
        <v>66</v>
      </c>
      <c r="H8" s="4">
        <v>2</v>
      </c>
      <c r="I8" s="4">
        <v>14</v>
      </c>
      <c r="J8" s="9"/>
      <c r="K8" s="4" t="s">
        <v>9</v>
      </c>
      <c r="L8" s="23"/>
      <c r="M8" s="2"/>
    </row>
    <row r="9" spans="2:13">
      <c r="B9" s="75">
        <v>3419</v>
      </c>
      <c r="C9" s="70" t="s">
        <v>30</v>
      </c>
      <c r="D9" s="57" t="s">
        <v>99</v>
      </c>
      <c r="E9" s="3" t="s">
        <v>67</v>
      </c>
      <c r="F9" s="3" t="s">
        <v>10</v>
      </c>
      <c r="G9" s="3" t="s">
        <v>22</v>
      </c>
      <c r="H9" s="3">
        <v>2</v>
      </c>
      <c r="I9" s="3" t="s">
        <v>58</v>
      </c>
      <c r="J9" s="19"/>
      <c r="K9" s="3" t="s">
        <v>9</v>
      </c>
      <c r="L9" s="22"/>
      <c r="M9" s="2"/>
    </row>
    <row r="10" spans="2:13">
      <c r="B10" s="76"/>
      <c r="C10" s="71"/>
      <c r="D10" s="59" t="s">
        <v>99</v>
      </c>
      <c r="E10" s="1" t="s">
        <v>70</v>
      </c>
      <c r="F10" s="1" t="s">
        <v>10</v>
      </c>
      <c r="G10" s="1" t="s">
        <v>22</v>
      </c>
      <c r="H10" s="1">
        <v>2</v>
      </c>
      <c r="I10" s="1" t="s">
        <v>58</v>
      </c>
      <c r="J10" s="8"/>
      <c r="K10" s="1" t="s">
        <v>9</v>
      </c>
      <c r="L10" s="24"/>
      <c r="M10" s="2"/>
    </row>
    <row r="11" spans="2:13">
      <c r="B11" s="76"/>
      <c r="C11" s="71"/>
      <c r="D11" s="59" t="s">
        <v>97</v>
      </c>
      <c r="E11" s="1" t="s">
        <v>68</v>
      </c>
      <c r="F11" s="1" t="s">
        <v>10</v>
      </c>
      <c r="G11" s="1" t="s">
        <v>22</v>
      </c>
      <c r="H11" s="1">
        <v>2</v>
      </c>
      <c r="I11" s="1" t="s">
        <v>58</v>
      </c>
      <c r="J11" s="8"/>
      <c r="K11" s="1" t="s">
        <v>9</v>
      </c>
      <c r="L11" s="24"/>
      <c r="M11" s="2"/>
    </row>
    <row r="12" spans="2:13">
      <c r="B12" s="77"/>
      <c r="C12" s="72"/>
      <c r="D12" s="58" t="s">
        <v>99</v>
      </c>
      <c r="E12" s="4" t="s">
        <v>69</v>
      </c>
      <c r="F12" s="4" t="s">
        <v>10</v>
      </c>
      <c r="G12" s="4" t="s">
        <v>22</v>
      </c>
      <c r="H12" s="4">
        <v>2</v>
      </c>
      <c r="I12" s="4" t="s">
        <v>58</v>
      </c>
      <c r="J12" s="9"/>
      <c r="K12" s="4" t="s">
        <v>9</v>
      </c>
      <c r="L12" s="23"/>
      <c r="M12" s="2"/>
    </row>
    <row r="13" spans="2:13">
      <c r="B13" s="19">
        <v>3429</v>
      </c>
      <c r="C13" s="50">
        <v>60</v>
      </c>
      <c r="D13" s="57" t="s">
        <v>97</v>
      </c>
      <c r="E13" s="3" t="s">
        <v>6</v>
      </c>
      <c r="F13" s="3" t="s">
        <v>11</v>
      </c>
      <c r="G13" s="3" t="s">
        <v>24</v>
      </c>
      <c r="H13" s="3">
        <v>2</v>
      </c>
      <c r="I13" s="3" t="s">
        <v>58</v>
      </c>
      <c r="J13" s="19"/>
      <c r="K13" s="3" t="s">
        <v>9</v>
      </c>
      <c r="L13" s="25"/>
      <c r="M13" s="2"/>
    </row>
    <row r="14" spans="2:13">
      <c r="B14" s="9">
        <v>3460</v>
      </c>
      <c r="C14" s="51" t="s">
        <v>31</v>
      </c>
      <c r="D14" s="58" t="s">
        <v>100</v>
      </c>
      <c r="E14" s="4" t="s">
        <v>2</v>
      </c>
      <c r="F14" s="4" t="s">
        <v>11</v>
      </c>
      <c r="G14" s="4" t="s">
        <v>20</v>
      </c>
      <c r="H14" s="4">
        <v>2</v>
      </c>
      <c r="I14" s="4">
        <v>13</v>
      </c>
      <c r="J14" s="9"/>
      <c r="K14" s="4" t="s">
        <v>9</v>
      </c>
      <c r="L14" s="26"/>
      <c r="M14" s="2"/>
    </row>
    <row r="15" spans="2:13">
      <c r="B15" s="75">
        <v>3470</v>
      </c>
      <c r="C15" s="70" t="s">
        <v>29</v>
      </c>
      <c r="D15" s="57" t="s">
        <v>101</v>
      </c>
      <c r="E15" s="3" t="s">
        <v>72</v>
      </c>
      <c r="F15" s="3" t="str">
        <f>"-"</f>
        <v>-</v>
      </c>
      <c r="G15" s="3" t="s">
        <v>22</v>
      </c>
      <c r="H15" s="3">
        <v>2</v>
      </c>
      <c r="I15" s="3">
        <v>14</v>
      </c>
      <c r="J15" s="19"/>
      <c r="K15" s="3" t="s">
        <v>9</v>
      </c>
      <c r="L15" s="22"/>
      <c r="M15" s="2"/>
    </row>
    <row r="16" spans="2:13">
      <c r="B16" s="77"/>
      <c r="C16" s="72"/>
      <c r="D16" s="58" t="s">
        <v>101</v>
      </c>
      <c r="E16" s="4" t="s">
        <v>71</v>
      </c>
      <c r="F16" s="4" t="str">
        <f>"-"</f>
        <v>-</v>
      </c>
      <c r="G16" s="4" t="s">
        <v>22</v>
      </c>
      <c r="H16" s="4">
        <v>1</v>
      </c>
      <c r="I16" s="4">
        <v>14</v>
      </c>
      <c r="J16" s="9"/>
      <c r="K16" s="4" t="s">
        <v>9</v>
      </c>
      <c r="L16" s="23"/>
      <c r="M16" s="2"/>
    </row>
    <row r="17" spans="2:21">
      <c r="B17" s="19">
        <v>3509</v>
      </c>
      <c r="C17" s="50">
        <v>61</v>
      </c>
      <c r="D17" s="57" t="s">
        <v>97</v>
      </c>
      <c r="E17" s="3" t="s">
        <v>7</v>
      </c>
      <c r="F17" s="3" t="s">
        <v>10</v>
      </c>
      <c r="G17" s="3" t="s">
        <v>22</v>
      </c>
      <c r="H17" s="3">
        <v>2</v>
      </c>
      <c r="I17" s="3" t="s">
        <v>58</v>
      </c>
      <c r="J17" s="19"/>
      <c r="K17" s="3" t="s">
        <v>9</v>
      </c>
      <c r="L17" s="25"/>
      <c r="M17" s="2"/>
    </row>
    <row r="18" spans="2:21">
      <c r="B18" s="9" t="str">
        <f>"(3510)"</f>
        <v>(3510)</v>
      </c>
      <c r="C18" s="51" t="s">
        <v>32</v>
      </c>
      <c r="D18" s="58" t="s">
        <v>97</v>
      </c>
      <c r="E18" s="4" t="s">
        <v>2</v>
      </c>
      <c r="F18" s="4" t="str">
        <f>"-"</f>
        <v>-</v>
      </c>
      <c r="G18" s="4" t="s">
        <v>22</v>
      </c>
      <c r="H18" s="4">
        <v>0</v>
      </c>
      <c r="I18" s="4" t="s">
        <v>58</v>
      </c>
      <c r="J18" s="9"/>
      <c r="K18" s="4" t="s">
        <v>9</v>
      </c>
      <c r="L18" s="26"/>
      <c r="M18" s="2"/>
    </row>
    <row r="19" spans="2:21">
      <c r="B19" s="75">
        <v>3512</v>
      </c>
      <c r="C19" s="70" t="s">
        <v>33</v>
      </c>
      <c r="D19" s="57" t="s">
        <v>102</v>
      </c>
      <c r="E19" s="3" t="s">
        <v>73</v>
      </c>
      <c r="F19" s="3" t="s">
        <v>10</v>
      </c>
      <c r="G19" s="3" t="s">
        <v>22</v>
      </c>
      <c r="H19" s="3">
        <v>2</v>
      </c>
      <c r="I19" s="3">
        <v>2</v>
      </c>
      <c r="J19" s="19">
        <v>4</v>
      </c>
      <c r="K19" s="3" t="s">
        <v>9</v>
      </c>
      <c r="L19" s="22"/>
      <c r="M19" s="2"/>
    </row>
    <row r="20" spans="2:21">
      <c r="B20" s="77"/>
      <c r="C20" s="72"/>
      <c r="D20" s="58" t="s">
        <v>102</v>
      </c>
      <c r="E20" s="4" t="s">
        <v>74</v>
      </c>
      <c r="F20" s="4" t="s">
        <v>10</v>
      </c>
      <c r="G20" s="4" t="s">
        <v>22</v>
      </c>
      <c r="H20" s="4">
        <v>2</v>
      </c>
      <c r="I20" s="4">
        <v>2</v>
      </c>
      <c r="J20" s="9">
        <v>4</v>
      </c>
      <c r="K20" s="4" t="s">
        <v>9</v>
      </c>
      <c r="L20" s="23"/>
      <c r="M20" s="2"/>
    </row>
    <row r="21" spans="2:21">
      <c r="B21" s="19">
        <v>3519</v>
      </c>
      <c r="C21" s="50" t="s">
        <v>34</v>
      </c>
      <c r="D21" s="57" t="s">
        <v>97</v>
      </c>
      <c r="E21" s="3" t="s">
        <v>7</v>
      </c>
      <c r="F21" s="3" t="s">
        <v>10</v>
      </c>
      <c r="G21" s="3" t="s">
        <v>22</v>
      </c>
      <c r="H21" s="3">
        <v>2</v>
      </c>
      <c r="I21" s="3" t="s">
        <v>58</v>
      </c>
      <c r="J21" s="19"/>
      <c r="K21" s="3" t="s">
        <v>9</v>
      </c>
      <c r="L21" s="25"/>
      <c r="M21" s="2"/>
    </row>
    <row r="22" spans="2:21">
      <c r="B22" s="8">
        <v>3535</v>
      </c>
      <c r="C22" s="52" t="s">
        <v>35</v>
      </c>
      <c r="D22" s="59" t="s">
        <v>103</v>
      </c>
      <c r="E22" s="1" t="s">
        <v>3</v>
      </c>
      <c r="F22" s="1" t="str">
        <f>"-"</f>
        <v>-</v>
      </c>
      <c r="G22" s="1" t="s">
        <v>22</v>
      </c>
      <c r="H22" s="1">
        <v>2</v>
      </c>
      <c r="I22" s="1">
        <v>14</v>
      </c>
      <c r="J22" s="8"/>
      <c r="K22" s="1" t="s">
        <v>9</v>
      </c>
      <c r="L22" s="27"/>
      <c r="M22" s="2"/>
    </row>
    <row r="23" spans="2:21">
      <c r="B23" s="8">
        <v>3540</v>
      </c>
      <c r="C23" s="52" t="s">
        <v>36</v>
      </c>
      <c r="D23" s="59" t="s">
        <v>104</v>
      </c>
      <c r="E23" s="1" t="s">
        <v>2</v>
      </c>
      <c r="F23" s="1" t="s">
        <v>10</v>
      </c>
      <c r="G23" s="1" t="s">
        <v>22</v>
      </c>
      <c r="H23" s="1">
        <v>2</v>
      </c>
      <c r="I23" s="1">
        <v>14</v>
      </c>
      <c r="J23" s="8"/>
      <c r="K23" s="1" t="s">
        <v>9</v>
      </c>
      <c r="L23" s="27"/>
      <c r="M23" s="2"/>
    </row>
    <row r="24" spans="2:21">
      <c r="B24" s="8">
        <v>3545</v>
      </c>
      <c r="C24" s="52" t="s">
        <v>32</v>
      </c>
      <c r="D24" s="59" t="s">
        <v>103</v>
      </c>
      <c r="E24" s="1" t="s">
        <v>3</v>
      </c>
      <c r="F24" s="1" t="s">
        <v>10</v>
      </c>
      <c r="G24" s="1" t="s">
        <v>22</v>
      </c>
      <c r="H24" s="1">
        <v>2</v>
      </c>
      <c r="I24" s="1">
        <v>14</v>
      </c>
      <c r="J24" s="8"/>
      <c r="K24" s="1" t="s">
        <v>9</v>
      </c>
      <c r="L24" s="27"/>
      <c r="M24" s="2"/>
    </row>
    <row r="25" spans="2:21">
      <c r="B25" s="8">
        <v>3820</v>
      </c>
      <c r="C25" s="52" t="s">
        <v>27</v>
      </c>
      <c r="D25" s="59" t="s">
        <v>96</v>
      </c>
      <c r="E25" s="1" t="s">
        <v>6</v>
      </c>
      <c r="F25" s="1" t="s">
        <v>11</v>
      </c>
      <c r="G25" s="1" t="s">
        <v>22</v>
      </c>
      <c r="H25" s="1">
        <v>2</v>
      </c>
      <c r="I25" s="1">
        <v>14</v>
      </c>
      <c r="J25" s="8"/>
      <c r="K25" s="1" t="s">
        <v>9</v>
      </c>
      <c r="L25" s="27"/>
      <c r="M25" s="2"/>
    </row>
    <row r="26" spans="2:21">
      <c r="B26" s="9">
        <v>3830</v>
      </c>
      <c r="C26" s="51" t="s">
        <v>37</v>
      </c>
      <c r="D26" s="58" t="s">
        <v>96</v>
      </c>
      <c r="E26" s="4" t="s">
        <v>5</v>
      </c>
      <c r="F26" s="4" t="s">
        <v>10</v>
      </c>
      <c r="G26" s="4" t="s">
        <v>22</v>
      </c>
      <c r="H26" s="4">
        <v>2</v>
      </c>
      <c r="I26" s="4">
        <v>14</v>
      </c>
      <c r="J26" s="9"/>
      <c r="K26" s="4" t="s">
        <v>9</v>
      </c>
      <c r="L26" s="26"/>
      <c r="M26" s="2"/>
    </row>
    <row r="27" spans="2:21">
      <c r="B27" s="63">
        <v>6175</v>
      </c>
      <c r="C27" s="66" t="s">
        <v>38</v>
      </c>
      <c r="D27" s="57" t="s">
        <v>96</v>
      </c>
      <c r="E27" s="3" t="s">
        <v>2</v>
      </c>
      <c r="F27" s="3" t="s">
        <v>10</v>
      </c>
      <c r="G27" s="3" t="s">
        <v>22</v>
      </c>
      <c r="H27" s="3">
        <v>2</v>
      </c>
      <c r="I27" s="3">
        <v>14</v>
      </c>
      <c r="J27" s="19"/>
      <c r="K27" s="3" t="s">
        <v>9</v>
      </c>
      <c r="L27" s="22"/>
      <c r="M27" s="2"/>
    </row>
    <row r="28" spans="2:21">
      <c r="B28" s="78"/>
      <c r="C28" s="67"/>
      <c r="D28" s="59" t="s">
        <v>96</v>
      </c>
      <c r="E28" s="1" t="s">
        <v>3</v>
      </c>
      <c r="F28" s="1" t="s">
        <v>10</v>
      </c>
      <c r="G28" s="1" t="s">
        <v>22</v>
      </c>
      <c r="H28" s="1">
        <v>2</v>
      </c>
      <c r="I28" s="1">
        <v>14</v>
      </c>
      <c r="J28" s="8"/>
      <c r="K28" s="1" t="s">
        <v>9</v>
      </c>
      <c r="L28" s="24"/>
      <c r="M28" s="2"/>
    </row>
    <row r="29" spans="2:21">
      <c r="B29" s="78"/>
      <c r="C29" s="67"/>
      <c r="D29" s="59" t="s">
        <v>105</v>
      </c>
      <c r="E29" s="1" t="s">
        <v>2</v>
      </c>
      <c r="F29" s="1" t="s">
        <v>10</v>
      </c>
      <c r="G29" s="1" t="s">
        <v>22</v>
      </c>
      <c r="H29" s="1"/>
      <c r="I29" s="1">
        <v>13</v>
      </c>
      <c r="J29" s="8"/>
      <c r="K29" s="1" t="s">
        <v>59</v>
      </c>
      <c r="L29" s="24"/>
      <c r="M29" s="2"/>
      <c r="U29" s="13"/>
    </row>
    <row r="30" spans="2:21">
      <c r="B30" s="69"/>
      <c r="C30" s="68"/>
      <c r="D30" s="58" t="s">
        <v>106</v>
      </c>
      <c r="E30" s="4" t="s">
        <v>3</v>
      </c>
      <c r="F30" s="4" t="s">
        <v>10</v>
      </c>
      <c r="G30" s="4" t="s">
        <v>22</v>
      </c>
      <c r="H30" s="4">
        <v>2</v>
      </c>
      <c r="I30" s="4">
        <v>13</v>
      </c>
      <c r="J30" s="9">
        <v>4</v>
      </c>
      <c r="K30" s="4" t="s">
        <v>9</v>
      </c>
      <c r="L30" s="23"/>
      <c r="M30" s="2"/>
    </row>
    <row r="31" spans="2:21">
      <c r="B31" s="63">
        <v>6262</v>
      </c>
      <c r="C31" s="66" t="s">
        <v>39</v>
      </c>
      <c r="D31" s="57" t="s">
        <v>100</v>
      </c>
      <c r="E31" s="3" t="s">
        <v>2</v>
      </c>
      <c r="F31" s="3" t="s">
        <v>11</v>
      </c>
      <c r="G31" s="3" t="s">
        <v>20</v>
      </c>
      <c r="H31" s="3">
        <v>2</v>
      </c>
      <c r="I31" s="3">
        <v>13</v>
      </c>
      <c r="J31" s="19"/>
      <c r="K31" s="3" t="s">
        <v>9</v>
      </c>
      <c r="L31" s="22"/>
      <c r="M31" s="2"/>
    </row>
    <row r="32" spans="2:21">
      <c r="B32" s="78"/>
      <c r="C32" s="67"/>
      <c r="D32" s="59" t="s">
        <v>105</v>
      </c>
      <c r="E32" s="1" t="s">
        <v>3</v>
      </c>
      <c r="F32" s="1" t="s">
        <v>10</v>
      </c>
      <c r="G32" s="1"/>
      <c r="H32" s="1"/>
      <c r="I32" s="1">
        <v>13</v>
      </c>
      <c r="J32" s="8"/>
      <c r="K32" s="1"/>
      <c r="L32" s="24"/>
      <c r="M32" s="2"/>
    </row>
    <row r="33" spans="2:21">
      <c r="B33" s="69"/>
      <c r="C33" s="68"/>
      <c r="D33" s="58" t="s">
        <v>107</v>
      </c>
      <c r="E33" s="4" t="s">
        <v>3</v>
      </c>
      <c r="F33" s="4" t="s">
        <v>11</v>
      </c>
      <c r="G33" s="4" t="s">
        <v>20</v>
      </c>
      <c r="H33" s="4">
        <v>2</v>
      </c>
      <c r="I33" s="4">
        <v>2</v>
      </c>
      <c r="J33" s="9"/>
      <c r="K33" s="4" t="s">
        <v>9</v>
      </c>
      <c r="L33" s="23"/>
      <c r="M33" s="2"/>
    </row>
    <row r="34" spans="2:21">
      <c r="B34" s="63">
        <v>6264</v>
      </c>
      <c r="C34" s="66" t="s">
        <v>40</v>
      </c>
      <c r="D34" s="57" t="s">
        <v>96</v>
      </c>
      <c r="E34" s="3" t="s">
        <v>2</v>
      </c>
      <c r="F34" s="3" t="s">
        <v>10</v>
      </c>
      <c r="G34" s="3" t="s">
        <v>22</v>
      </c>
      <c r="H34" s="3">
        <v>2</v>
      </c>
      <c r="I34" s="3">
        <v>14</v>
      </c>
      <c r="J34" s="19"/>
      <c r="K34" s="3" t="s">
        <v>9</v>
      </c>
      <c r="L34" s="22"/>
      <c r="M34" s="2"/>
    </row>
    <row r="35" spans="2:21">
      <c r="B35" s="69"/>
      <c r="C35" s="68"/>
      <c r="D35" s="58" t="s">
        <v>108</v>
      </c>
      <c r="E35" s="4" t="s">
        <v>2</v>
      </c>
      <c r="F35" s="4" t="s">
        <v>11</v>
      </c>
      <c r="G35" s="4" t="s">
        <v>20</v>
      </c>
      <c r="H35" s="4">
        <v>2</v>
      </c>
      <c r="I35" s="4" t="s">
        <v>15</v>
      </c>
      <c r="J35" s="9"/>
      <c r="K35" s="4" t="s">
        <v>9</v>
      </c>
      <c r="L35" s="23"/>
      <c r="M35" s="2"/>
    </row>
    <row r="36" spans="2:21">
      <c r="B36" s="19">
        <v>6311</v>
      </c>
      <c r="C36" s="50">
        <v>55</v>
      </c>
      <c r="D36" s="57" t="s">
        <v>100</v>
      </c>
      <c r="E36" s="3" t="s">
        <v>21</v>
      </c>
      <c r="F36" s="3" t="s">
        <v>11</v>
      </c>
      <c r="G36" s="3" t="s">
        <v>20</v>
      </c>
      <c r="H36" s="3">
        <v>2</v>
      </c>
      <c r="I36" s="3">
        <v>13</v>
      </c>
      <c r="J36" s="19"/>
      <c r="K36" s="3" t="s">
        <v>9</v>
      </c>
      <c r="L36" s="25"/>
      <c r="M36" s="2"/>
    </row>
    <row r="37" spans="2:21">
      <c r="B37" s="8">
        <v>6343</v>
      </c>
      <c r="C37" s="52" t="s">
        <v>32</v>
      </c>
      <c r="D37" s="59" t="s">
        <v>109</v>
      </c>
      <c r="E37" s="1" t="s">
        <v>2</v>
      </c>
      <c r="F37" s="1" t="s">
        <v>14</v>
      </c>
      <c r="G37" s="1" t="s">
        <v>22</v>
      </c>
      <c r="H37" s="1">
        <v>2</v>
      </c>
      <c r="I37" s="1">
        <v>2</v>
      </c>
      <c r="J37" s="8">
        <v>4</v>
      </c>
      <c r="K37" s="1" t="s">
        <v>9</v>
      </c>
      <c r="L37" s="27"/>
      <c r="M37" s="2"/>
    </row>
    <row r="38" spans="2:21">
      <c r="B38" s="8" t="str">
        <f>"(6407)"</f>
        <v>(6407)</v>
      </c>
      <c r="C38" s="52">
        <v>63</v>
      </c>
      <c r="D38" s="59" t="s">
        <v>96</v>
      </c>
      <c r="E38" s="1" t="s">
        <v>2</v>
      </c>
      <c r="F38" s="1" t="str">
        <f t="shared" ref="F38:F41" si="0">"-"</f>
        <v>-</v>
      </c>
      <c r="G38" s="1" t="s">
        <v>22</v>
      </c>
      <c r="H38" s="1">
        <v>0</v>
      </c>
      <c r="I38" s="1">
        <v>14</v>
      </c>
      <c r="J38" s="8"/>
      <c r="K38" s="1" t="s">
        <v>9</v>
      </c>
      <c r="L38" s="27"/>
      <c r="M38" s="2"/>
    </row>
    <row r="39" spans="2:21">
      <c r="B39" s="8" t="str">
        <f>"(6408)"</f>
        <v>(6408)</v>
      </c>
      <c r="C39" s="52" t="s">
        <v>41</v>
      </c>
      <c r="D39" s="59" t="s">
        <v>96</v>
      </c>
      <c r="E39" s="1" t="s">
        <v>2</v>
      </c>
      <c r="F39" s="1" t="str">
        <f t="shared" si="0"/>
        <v>-</v>
      </c>
      <c r="G39" s="1" t="s">
        <v>22</v>
      </c>
      <c r="H39" s="1">
        <v>1</v>
      </c>
      <c r="I39" s="1">
        <v>14</v>
      </c>
      <c r="J39" s="8"/>
      <c r="K39" s="1" t="s">
        <v>9</v>
      </c>
      <c r="L39" s="27"/>
      <c r="M39" s="2"/>
    </row>
    <row r="40" spans="2:21">
      <c r="B40" s="8" t="str">
        <f>"(6409)"</f>
        <v>(6409)</v>
      </c>
      <c r="C40" s="52" t="s">
        <v>53</v>
      </c>
      <c r="D40" s="59" t="s">
        <v>96</v>
      </c>
      <c r="E40" s="1" t="s">
        <v>2</v>
      </c>
      <c r="F40" s="1" t="str">
        <f t="shared" si="0"/>
        <v>-</v>
      </c>
      <c r="G40" s="1" t="s">
        <v>22</v>
      </c>
      <c r="H40" s="1">
        <v>0</v>
      </c>
      <c r="I40" s="1">
        <v>14</v>
      </c>
      <c r="J40" s="8"/>
      <c r="K40" s="1" t="s">
        <v>9</v>
      </c>
      <c r="L40" s="27"/>
      <c r="M40" s="2"/>
    </row>
    <row r="41" spans="2:21">
      <c r="B41" s="9" t="str">
        <f>"(6410)"</f>
        <v>(6410)</v>
      </c>
      <c r="C41" s="51">
        <v>63</v>
      </c>
      <c r="D41" s="58" t="s">
        <v>96</v>
      </c>
      <c r="E41" s="4" t="s">
        <v>2</v>
      </c>
      <c r="F41" s="4" t="str">
        <f t="shared" si="0"/>
        <v>-</v>
      </c>
      <c r="G41" s="4" t="s">
        <v>22</v>
      </c>
      <c r="H41" s="4">
        <v>0</v>
      </c>
      <c r="I41" s="4">
        <v>14</v>
      </c>
      <c r="J41" s="9"/>
      <c r="K41" s="4" t="s">
        <v>9</v>
      </c>
      <c r="L41" s="26"/>
      <c r="M41" s="2"/>
    </row>
    <row r="42" spans="2:21">
      <c r="B42" s="63">
        <v>6414</v>
      </c>
      <c r="C42" s="66" t="s">
        <v>42</v>
      </c>
      <c r="D42" s="57" t="s">
        <v>100</v>
      </c>
      <c r="E42" s="3" t="s">
        <v>2</v>
      </c>
      <c r="F42" s="3" t="s">
        <v>11</v>
      </c>
      <c r="G42" s="3" t="s">
        <v>20</v>
      </c>
      <c r="H42" s="3">
        <v>2</v>
      </c>
      <c r="I42" s="3">
        <v>13</v>
      </c>
      <c r="J42" s="19"/>
      <c r="K42" s="3" t="s">
        <v>9</v>
      </c>
      <c r="L42" s="22"/>
      <c r="M42" s="2"/>
    </row>
    <row r="43" spans="2:21">
      <c r="B43" s="64"/>
      <c r="C43" s="79"/>
      <c r="D43" s="59" t="s">
        <v>108</v>
      </c>
      <c r="E43" s="1" t="s">
        <v>2</v>
      </c>
      <c r="F43" s="1" t="s">
        <v>11</v>
      </c>
      <c r="G43" s="1" t="s">
        <v>20</v>
      </c>
      <c r="H43" s="1">
        <v>2</v>
      </c>
      <c r="I43" s="1">
        <v>14</v>
      </c>
      <c r="J43" s="8"/>
      <c r="K43" s="1" t="s">
        <v>9</v>
      </c>
      <c r="L43" s="24"/>
      <c r="M43" s="2"/>
      <c r="U43" s="13"/>
    </row>
    <row r="44" spans="2:21">
      <c r="B44" s="64"/>
      <c r="C44" s="79"/>
      <c r="D44" s="59" t="s">
        <v>96</v>
      </c>
      <c r="E44" s="1" t="s">
        <v>2</v>
      </c>
      <c r="F44" s="1" t="s">
        <v>10</v>
      </c>
      <c r="G44" s="1" t="s">
        <v>22</v>
      </c>
      <c r="H44" s="1">
        <v>2</v>
      </c>
      <c r="I44" s="1">
        <v>14</v>
      </c>
      <c r="J44" s="8"/>
      <c r="K44" s="1" t="s">
        <v>9</v>
      </c>
      <c r="L44" s="24"/>
      <c r="M44" s="2"/>
    </row>
    <row r="45" spans="2:21">
      <c r="B45" s="65"/>
      <c r="C45" s="80"/>
      <c r="D45" s="58" t="s">
        <v>106</v>
      </c>
      <c r="E45" s="4" t="s">
        <v>2</v>
      </c>
      <c r="F45" s="4" t="s">
        <v>10</v>
      </c>
      <c r="G45" s="4" t="s">
        <v>22</v>
      </c>
      <c r="H45" s="4">
        <v>2</v>
      </c>
      <c r="I45" s="4">
        <v>13</v>
      </c>
      <c r="J45" s="9">
        <v>4</v>
      </c>
      <c r="K45" s="4" t="s">
        <v>9</v>
      </c>
      <c r="L45" s="23"/>
      <c r="M45" s="2"/>
    </row>
    <row r="46" spans="2:21">
      <c r="B46" s="30">
        <v>6416</v>
      </c>
      <c r="C46" s="30" t="s">
        <v>28</v>
      </c>
      <c r="D46" s="60" t="s">
        <v>96</v>
      </c>
      <c r="E46" s="31" t="s">
        <v>2</v>
      </c>
      <c r="F46" s="31" t="s">
        <v>10</v>
      </c>
      <c r="G46" s="31" t="s">
        <v>22</v>
      </c>
      <c r="H46" s="31">
        <v>2</v>
      </c>
      <c r="I46" s="31">
        <v>14</v>
      </c>
      <c r="J46" s="30"/>
      <c r="K46" s="31" t="s">
        <v>9</v>
      </c>
      <c r="L46" s="32"/>
      <c r="M46" s="2"/>
    </row>
    <row r="47" spans="2:21">
      <c r="B47" s="63">
        <v>6424</v>
      </c>
      <c r="C47" s="66" t="s">
        <v>43</v>
      </c>
      <c r="D47" s="57" t="s">
        <v>96</v>
      </c>
      <c r="E47" s="3" t="s">
        <v>3</v>
      </c>
      <c r="F47" s="3" t="s">
        <v>10</v>
      </c>
      <c r="G47" s="3" t="s">
        <v>22</v>
      </c>
      <c r="H47" s="3">
        <v>2</v>
      </c>
      <c r="I47" s="3">
        <v>14</v>
      </c>
      <c r="J47" s="19"/>
      <c r="K47" s="3" t="s">
        <v>9</v>
      </c>
      <c r="L47" s="22"/>
      <c r="M47" s="2"/>
    </row>
    <row r="48" spans="2:21">
      <c r="B48" s="64"/>
      <c r="C48" s="79"/>
      <c r="D48" s="59" t="s">
        <v>110</v>
      </c>
      <c r="E48" s="1" t="s">
        <v>3</v>
      </c>
      <c r="F48" s="1" t="s">
        <v>10</v>
      </c>
      <c r="G48" s="1" t="s">
        <v>22</v>
      </c>
      <c r="H48" s="1"/>
      <c r="I48" s="1">
        <v>13</v>
      </c>
      <c r="J48" s="8"/>
      <c r="K48" s="1" t="s">
        <v>59</v>
      </c>
      <c r="L48" s="24"/>
      <c r="M48" s="2"/>
    </row>
    <row r="49" spans="2:13">
      <c r="B49" s="64"/>
      <c r="C49" s="79"/>
      <c r="D49" s="59" t="s">
        <v>105</v>
      </c>
      <c r="E49" s="1" t="s">
        <v>3</v>
      </c>
      <c r="F49" s="1" t="s">
        <v>10</v>
      </c>
      <c r="G49" s="1" t="s">
        <v>20</v>
      </c>
      <c r="H49" s="1"/>
      <c r="I49" s="1">
        <v>2</v>
      </c>
      <c r="J49" s="8"/>
      <c r="K49" s="1"/>
      <c r="L49" s="24"/>
      <c r="M49" s="2"/>
    </row>
    <row r="50" spans="2:13">
      <c r="B50" s="64"/>
      <c r="C50" s="79"/>
      <c r="D50" s="59" t="s">
        <v>111</v>
      </c>
      <c r="E50" s="1" t="s">
        <v>3</v>
      </c>
      <c r="F50" s="1" t="s">
        <v>16</v>
      </c>
      <c r="G50" s="1" t="s">
        <v>22</v>
      </c>
      <c r="H50" s="1">
        <v>2</v>
      </c>
      <c r="I50" s="1">
        <v>2</v>
      </c>
      <c r="J50" s="8">
        <v>4</v>
      </c>
      <c r="K50" s="1" t="s">
        <v>9</v>
      </c>
      <c r="L50" s="24"/>
      <c r="M50" s="2"/>
    </row>
    <row r="51" spans="2:13">
      <c r="B51" s="64"/>
      <c r="C51" s="79"/>
      <c r="D51" s="59" t="s">
        <v>107</v>
      </c>
      <c r="E51" s="1" t="s">
        <v>3</v>
      </c>
      <c r="F51" s="1" t="s">
        <v>11</v>
      </c>
      <c r="G51" s="1" t="s">
        <v>20</v>
      </c>
      <c r="H51" s="1">
        <v>2</v>
      </c>
      <c r="I51" s="1">
        <v>2</v>
      </c>
      <c r="J51" s="8"/>
      <c r="K51" s="1" t="s">
        <v>9</v>
      </c>
      <c r="L51" s="24"/>
      <c r="M51" s="2"/>
    </row>
    <row r="52" spans="2:13">
      <c r="B52" s="64"/>
      <c r="C52" s="79"/>
      <c r="D52" s="59" t="s">
        <v>112</v>
      </c>
      <c r="E52" s="1" t="s">
        <v>3</v>
      </c>
      <c r="F52" s="1" t="s">
        <v>10</v>
      </c>
      <c r="G52" s="1" t="s">
        <v>22</v>
      </c>
      <c r="H52" s="1">
        <v>2</v>
      </c>
      <c r="I52" s="1">
        <v>13</v>
      </c>
      <c r="J52" s="8">
        <v>4</v>
      </c>
      <c r="K52" s="1" t="s">
        <v>9</v>
      </c>
      <c r="L52" s="24"/>
      <c r="M52" s="2"/>
    </row>
    <row r="53" spans="2:13">
      <c r="B53" s="65"/>
      <c r="C53" s="80"/>
      <c r="D53" s="58" t="s">
        <v>107</v>
      </c>
      <c r="E53" s="4" t="s">
        <v>3</v>
      </c>
      <c r="F53" s="4" t="s">
        <v>11</v>
      </c>
      <c r="G53" s="4" t="s">
        <v>54</v>
      </c>
      <c r="H53" s="4">
        <v>2</v>
      </c>
      <c r="I53" s="4">
        <v>2</v>
      </c>
      <c r="J53" s="9"/>
      <c r="K53" s="4" t="s">
        <v>9</v>
      </c>
      <c r="L53" s="23"/>
      <c r="M53" s="2"/>
    </row>
    <row r="54" spans="2:13">
      <c r="B54" s="75" t="s">
        <v>82</v>
      </c>
      <c r="C54" s="70" t="s">
        <v>44</v>
      </c>
      <c r="D54" s="57" t="s">
        <v>108</v>
      </c>
      <c r="E54" s="3" t="s">
        <v>2</v>
      </c>
      <c r="F54" s="3" t="s">
        <v>11</v>
      </c>
      <c r="G54" s="3" t="s">
        <v>20</v>
      </c>
      <c r="H54" s="3">
        <v>2</v>
      </c>
      <c r="I54" s="3" t="s">
        <v>15</v>
      </c>
      <c r="J54" s="19"/>
      <c r="K54" s="3" t="s">
        <v>9</v>
      </c>
      <c r="L54" s="22"/>
      <c r="M54" s="2"/>
    </row>
    <row r="55" spans="2:13">
      <c r="B55" s="81"/>
      <c r="C55" s="83"/>
      <c r="D55" s="59" t="s">
        <v>100</v>
      </c>
      <c r="E55" s="1" t="s">
        <v>2</v>
      </c>
      <c r="F55" s="8" t="s">
        <v>11</v>
      </c>
      <c r="G55" s="1" t="s">
        <v>20</v>
      </c>
      <c r="H55" s="1">
        <v>2</v>
      </c>
      <c r="I55" s="1">
        <v>13</v>
      </c>
      <c r="J55" s="8"/>
      <c r="K55" s="1" t="s">
        <v>9</v>
      </c>
      <c r="L55" s="24"/>
      <c r="M55" s="2"/>
    </row>
    <row r="56" spans="2:13">
      <c r="B56" s="81"/>
      <c r="C56" s="83"/>
      <c r="D56" s="59" t="s">
        <v>96</v>
      </c>
      <c r="E56" s="1" t="s">
        <v>2</v>
      </c>
      <c r="F56" s="1" t="s">
        <v>10</v>
      </c>
      <c r="G56" s="1" t="s">
        <v>22</v>
      </c>
      <c r="H56" s="1"/>
      <c r="I56" s="1">
        <v>14</v>
      </c>
      <c r="J56" s="8"/>
      <c r="K56" s="1" t="s">
        <v>9</v>
      </c>
      <c r="L56" s="24"/>
      <c r="M56" s="2"/>
    </row>
    <row r="57" spans="2:13">
      <c r="B57" s="81"/>
      <c r="C57" s="83"/>
      <c r="D57" s="59" t="s">
        <v>96</v>
      </c>
      <c r="E57" s="1" t="s">
        <v>2</v>
      </c>
      <c r="F57" s="1" t="s">
        <v>11</v>
      </c>
      <c r="G57" s="1" t="s">
        <v>22</v>
      </c>
      <c r="H57" s="1"/>
      <c r="I57" s="1">
        <v>14</v>
      </c>
      <c r="J57" s="8"/>
      <c r="K57" s="1"/>
      <c r="L57" s="24"/>
      <c r="M57" s="2"/>
    </row>
    <row r="58" spans="2:13">
      <c r="B58" s="82"/>
      <c r="C58" s="84"/>
      <c r="D58" s="59" t="s">
        <v>113</v>
      </c>
      <c r="E58" s="1" t="s">
        <v>2</v>
      </c>
      <c r="F58" s="1" t="s">
        <v>14</v>
      </c>
      <c r="G58" s="1" t="s">
        <v>22</v>
      </c>
      <c r="H58" s="1">
        <v>2</v>
      </c>
      <c r="I58" s="1">
        <v>2</v>
      </c>
      <c r="J58" s="8">
        <v>4</v>
      </c>
      <c r="K58" s="1" t="s">
        <v>9</v>
      </c>
      <c r="L58" s="24"/>
      <c r="M58" s="2"/>
    </row>
    <row r="59" spans="2:13">
      <c r="B59" s="63">
        <v>6440</v>
      </c>
      <c r="C59" s="66" t="s">
        <v>28</v>
      </c>
      <c r="D59" s="57" t="s">
        <v>96</v>
      </c>
      <c r="E59" s="3" t="s">
        <v>2</v>
      </c>
      <c r="F59" s="3" t="s">
        <v>10</v>
      </c>
      <c r="G59" s="3" t="s">
        <v>22</v>
      </c>
      <c r="H59" s="3">
        <v>2</v>
      </c>
      <c r="I59" s="3">
        <v>14</v>
      </c>
      <c r="J59" s="41"/>
      <c r="K59" s="3" t="s">
        <v>9</v>
      </c>
      <c r="L59" s="22"/>
      <c r="M59" s="2"/>
    </row>
    <row r="60" spans="2:13">
      <c r="B60" s="85"/>
      <c r="C60" s="68"/>
      <c r="D60" s="58" t="s">
        <v>96</v>
      </c>
      <c r="E60" s="4" t="s">
        <v>2</v>
      </c>
      <c r="F60" s="4" t="s">
        <v>10</v>
      </c>
      <c r="G60" s="4" t="s">
        <v>22</v>
      </c>
      <c r="H60" s="4">
        <v>1</v>
      </c>
      <c r="I60" s="4">
        <v>14</v>
      </c>
      <c r="J60" s="42"/>
      <c r="K60" s="4" t="s">
        <v>9</v>
      </c>
      <c r="L60" s="23"/>
      <c r="M60" s="2"/>
    </row>
    <row r="61" spans="2:13">
      <c r="B61" s="46">
        <v>6467</v>
      </c>
      <c r="C61" s="46">
        <v>56</v>
      </c>
      <c r="D61" s="61" t="s">
        <v>100</v>
      </c>
      <c r="E61" s="47" t="s">
        <v>2</v>
      </c>
      <c r="F61" s="47" t="s">
        <v>11</v>
      </c>
      <c r="G61" s="47" t="s">
        <v>20</v>
      </c>
      <c r="H61" s="47">
        <v>2</v>
      </c>
      <c r="I61" s="47">
        <v>13</v>
      </c>
      <c r="J61" s="46"/>
      <c r="K61" s="47" t="s">
        <v>9</v>
      </c>
      <c r="L61" s="48"/>
      <c r="M61" s="2"/>
    </row>
    <row r="62" spans="2:13">
      <c r="B62" s="17" t="str">
        <f>"(6469)"</f>
        <v>(6469)</v>
      </c>
      <c r="C62" s="53">
        <v>63</v>
      </c>
      <c r="D62" s="54" t="s">
        <v>114</v>
      </c>
      <c r="E62" s="5" t="s">
        <v>2</v>
      </c>
      <c r="F62" s="5" t="str">
        <f>"-  Rext"</f>
        <v>-  Rext</v>
      </c>
      <c r="G62" s="5" t="s">
        <v>22</v>
      </c>
      <c r="H62" s="5">
        <v>1</v>
      </c>
      <c r="I62" s="5">
        <v>2</v>
      </c>
      <c r="J62" s="17">
        <v>4</v>
      </c>
      <c r="K62" s="5" t="s">
        <v>9</v>
      </c>
      <c r="L62" s="33"/>
      <c r="M62" s="2"/>
    </row>
    <row r="63" spans="2:13">
      <c r="B63" s="63">
        <v>6477</v>
      </c>
      <c r="C63" s="66" t="s">
        <v>45</v>
      </c>
      <c r="D63" s="57" t="s">
        <v>108</v>
      </c>
      <c r="E63" s="3" t="s">
        <v>2</v>
      </c>
      <c r="F63" s="3" t="s">
        <v>11</v>
      </c>
      <c r="G63" s="3" t="s">
        <v>20</v>
      </c>
      <c r="H63" s="3">
        <v>2</v>
      </c>
      <c r="I63" s="3" t="s">
        <v>15</v>
      </c>
      <c r="J63" s="19"/>
      <c r="K63" s="3" t="s">
        <v>9</v>
      </c>
      <c r="L63" s="22"/>
      <c r="M63" s="2"/>
    </row>
    <row r="64" spans="2:13">
      <c r="B64" s="69"/>
      <c r="C64" s="68"/>
      <c r="D64" s="58" t="s">
        <v>108</v>
      </c>
      <c r="E64" s="4" t="s">
        <v>2</v>
      </c>
      <c r="F64" s="4" t="s">
        <v>10</v>
      </c>
      <c r="G64" s="4" t="s">
        <v>63</v>
      </c>
      <c r="H64" s="4">
        <v>2</v>
      </c>
      <c r="I64" s="4" t="s">
        <v>15</v>
      </c>
      <c r="J64" s="9"/>
      <c r="K64" s="4" t="s">
        <v>9</v>
      </c>
      <c r="L64" s="23"/>
      <c r="M64" s="2"/>
    </row>
    <row r="65" spans="2:13">
      <c r="B65" s="19" t="str">
        <f>"(6500)"</f>
        <v>(6500)</v>
      </c>
      <c r="C65" s="50" t="s">
        <v>46</v>
      </c>
      <c r="D65" s="57" t="s">
        <v>96</v>
      </c>
      <c r="E65" s="3" t="s">
        <v>3</v>
      </c>
      <c r="F65" s="3" t="str">
        <f>"-"</f>
        <v>-</v>
      </c>
      <c r="G65" s="3" t="s">
        <v>22</v>
      </c>
      <c r="H65" s="3">
        <v>2</v>
      </c>
      <c r="I65" s="3">
        <v>14</v>
      </c>
      <c r="J65" s="19"/>
      <c r="K65" s="3" t="s">
        <v>9</v>
      </c>
      <c r="L65" s="25"/>
      <c r="M65" s="2"/>
    </row>
    <row r="66" spans="2:13">
      <c r="B66" s="17" t="str">
        <f>"(6501)"</f>
        <v>(6501)</v>
      </c>
      <c r="C66" s="53" t="s">
        <v>47</v>
      </c>
      <c r="D66" s="54" t="s">
        <v>96</v>
      </c>
      <c r="E66" s="5" t="s">
        <v>2</v>
      </c>
      <c r="F66" s="5" t="str">
        <f t="shared" ref="F66:F75" si="1">"-"</f>
        <v>-</v>
      </c>
      <c r="G66" s="5" t="s">
        <v>22</v>
      </c>
      <c r="H66" s="5">
        <v>2</v>
      </c>
      <c r="I66" s="5">
        <v>14</v>
      </c>
      <c r="J66" s="17"/>
      <c r="K66" s="5" t="s">
        <v>9</v>
      </c>
      <c r="L66" s="33"/>
      <c r="M66" s="2"/>
    </row>
    <row r="67" spans="2:13">
      <c r="B67" s="63" t="str">
        <f>"(6502)"</f>
        <v>(6502)</v>
      </c>
      <c r="C67" s="66">
        <v>64</v>
      </c>
      <c r="D67" s="57" t="s">
        <v>96</v>
      </c>
      <c r="E67" s="3" t="s">
        <v>5</v>
      </c>
      <c r="F67" s="3" t="str">
        <f t="shared" si="1"/>
        <v>-</v>
      </c>
      <c r="G67" s="3" t="s">
        <v>22</v>
      </c>
      <c r="H67" s="3">
        <v>0</v>
      </c>
      <c r="I67" s="3">
        <v>14</v>
      </c>
      <c r="J67" s="19"/>
      <c r="K67" s="3" t="s">
        <v>9</v>
      </c>
      <c r="L67" s="22"/>
      <c r="M67" s="2"/>
    </row>
    <row r="68" spans="2:13">
      <c r="B68" s="86"/>
      <c r="C68" s="67"/>
      <c r="D68" s="59" t="s">
        <v>96</v>
      </c>
      <c r="E68" s="1" t="s">
        <v>64</v>
      </c>
      <c r="F68" s="1" t="str">
        <f t="shared" si="1"/>
        <v>-</v>
      </c>
      <c r="G68" s="1" t="s">
        <v>22</v>
      </c>
      <c r="H68" s="1">
        <v>0</v>
      </c>
      <c r="I68" s="1">
        <v>14</v>
      </c>
      <c r="J68" s="8"/>
      <c r="K68" s="1" t="s">
        <v>9</v>
      </c>
      <c r="L68" s="24"/>
      <c r="M68" s="2"/>
    </row>
    <row r="69" spans="2:13">
      <c r="B69" s="86"/>
      <c r="C69" s="67"/>
      <c r="D69" s="59" t="s">
        <v>96</v>
      </c>
      <c r="E69" s="1" t="s">
        <v>25</v>
      </c>
      <c r="F69" s="1" t="str">
        <f t="shared" si="1"/>
        <v>-</v>
      </c>
      <c r="G69" s="1" t="s">
        <v>22</v>
      </c>
      <c r="H69" s="1">
        <v>0</v>
      </c>
      <c r="I69" s="1">
        <v>14</v>
      </c>
      <c r="J69" s="8"/>
      <c r="K69" s="1" t="s">
        <v>9</v>
      </c>
      <c r="L69" s="24"/>
      <c r="M69" s="2"/>
    </row>
    <row r="70" spans="2:13">
      <c r="B70" s="86"/>
      <c r="C70" s="67">
        <v>62</v>
      </c>
      <c r="D70" s="59" t="s">
        <v>96</v>
      </c>
      <c r="E70" s="1" t="s">
        <v>2</v>
      </c>
      <c r="F70" s="1" t="str">
        <f t="shared" si="1"/>
        <v>-</v>
      </c>
      <c r="G70" s="1" t="s">
        <v>22</v>
      </c>
      <c r="H70" s="1">
        <v>0</v>
      </c>
      <c r="I70" s="1">
        <v>14</v>
      </c>
      <c r="J70" s="8"/>
      <c r="K70" s="1" t="s">
        <v>9</v>
      </c>
      <c r="L70" s="24"/>
      <c r="M70" s="2"/>
    </row>
    <row r="71" spans="2:13">
      <c r="B71" s="87"/>
      <c r="C71" s="68"/>
      <c r="D71" s="58" t="s">
        <v>96</v>
      </c>
      <c r="E71" s="4" t="s">
        <v>3</v>
      </c>
      <c r="F71" s="4" t="str">
        <f t="shared" si="1"/>
        <v>-</v>
      </c>
      <c r="G71" s="4" t="s">
        <v>23</v>
      </c>
      <c r="H71" s="4">
        <v>0</v>
      </c>
      <c r="I71" s="4">
        <v>14</v>
      </c>
      <c r="J71" s="9"/>
      <c r="K71" s="4" t="s">
        <v>9</v>
      </c>
      <c r="L71" s="23"/>
      <c r="M71" s="2"/>
    </row>
    <row r="72" spans="2:13">
      <c r="B72" s="63">
        <v>6511</v>
      </c>
      <c r="C72" s="50">
        <v>53</v>
      </c>
      <c r="D72" s="57" t="s">
        <v>115</v>
      </c>
      <c r="E72" s="3" t="s">
        <v>4</v>
      </c>
      <c r="F72" s="3" t="s">
        <v>11</v>
      </c>
      <c r="G72" s="3" t="s">
        <v>20</v>
      </c>
      <c r="H72" s="3">
        <v>2</v>
      </c>
      <c r="I72" s="3">
        <v>13</v>
      </c>
      <c r="J72" s="20"/>
      <c r="K72" s="3" t="s">
        <v>9</v>
      </c>
      <c r="L72" s="22"/>
      <c r="M72" s="2"/>
    </row>
    <row r="73" spans="2:13">
      <c r="B73" s="86"/>
      <c r="C73" s="52">
        <v>57</v>
      </c>
      <c r="D73" s="59" t="s">
        <v>100</v>
      </c>
      <c r="E73" s="1" t="s">
        <v>4</v>
      </c>
      <c r="F73" s="1" t="s">
        <v>11</v>
      </c>
      <c r="G73" s="1" t="s">
        <v>20</v>
      </c>
      <c r="H73" s="1">
        <v>2</v>
      </c>
      <c r="I73" s="1">
        <v>13</v>
      </c>
      <c r="J73" s="28"/>
      <c r="K73" s="1" t="s">
        <v>9</v>
      </c>
      <c r="L73" s="24"/>
      <c r="M73" s="2"/>
    </row>
    <row r="74" spans="2:13">
      <c r="B74" s="87"/>
      <c r="C74" s="51">
        <v>56</v>
      </c>
      <c r="D74" s="58" t="s">
        <v>100</v>
      </c>
      <c r="E74" s="4" t="s">
        <v>21</v>
      </c>
      <c r="F74" s="4" t="s">
        <v>11</v>
      </c>
      <c r="G74" s="4" t="s">
        <v>20</v>
      </c>
      <c r="H74" s="4">
        <v>2</v>
      </c>
      <c r="I74" s="4">
        <v>13</v>
      </c>
      <c r="J74" s="29"/>
      <c r="K74" s="4" t="s">
        <v>9</v>
      </c>
      <c r="L74" s="23"/>
      <c r="M74" s="2"/>
    </row>
    <row r="75" spans="2:13">
      <c r="B75" s="19" t="str">
        <f>"(6512)"</f>
        <v>(6512)</v>
      </c>
      <c r="C75" s="50" t="s">
        <v>47</v>
      </c>
      <c r="D75" s="57" t="s">
        <v>96</v>
      </c>
      <c r="E75" s="3" t="s">
        <v>3</v>
      </c>
      <c r="F75" s="3" t="str">
        <f t="shared" si="1"/>
        <v>-</v>
      </c>
      <c r="G75" s="3" t="s">
        <v>22</v>
      </c>
      <c r="H75" s="3">
        <v>2</v>
      </c>
      <c r="I75" s="3">
        <v>14</v>
      </c>
      <c r="J75" s="19"/>
      <c r="K75" s="3" t="s">
        <v>9</v>
      </c>
      <c r="L75" s="25"/>
      <c r="M75" s="2"/>
    </row>
    <row r="76" spans="2:13">
      <c r="B76" s="8">
        <v>6630</v>
      </c>
      <c r="C76" s="52">
        <v>61</v>
      </c>
      <c r="D76" s="59" t="s">
        <v>116</v>
      </c>
      <c r="E76" s="1" t="s">
        <v>3</v>
      </c>
      <c r="F76" s="1" t="s">
        <v>10</v>
      </c>
      <c r="G76" s="1" t="s">
        <v>23</v>
      </c>
      <c r="H76" s="1">
        <v>0</v>
      </c>
      <c r="I76" s="1">
        <v>14</v>
      </c>
      <c r="J76" s="8"/>
      <c r="K76" s="1" t="s">
        <v>9</v>
      </c>
      <c r="L76" s="27"/>
      <c r="M76" s="2"/>
    </row>
    <row r="77" spans="2:13">
      <c r="B77" s="17">
        <v>6640</v>
      </c>
      <c r="C77" s="53">
        <v>60</v>
      </c>
      <c r="D77" s="54" t="s">
        <v>116</v>
      </c>
      <c r="E77" s="5" t="s">
        <v>6</v>
      </c>
      <c r="F77" s="5" t="s">
        <v>11</v>
      </c>
      <c r="G77" s="5" t="s">
        <v>22</v>
      </c>
      <c r="H77" s="5">
        <v>2</v>
      </c>
      <c r="I77" s="5">
        <v>14</v>
      </c>
      <c r="J77" s="17"/>
      <c r="K77" s="5" t="s">
        <v>9</v>
      </c>
      <c r="L77" s="33"/>
      <c r="M77" s="2"/>
    </row>
    <row r="78" spans="2:13">
      <c r="B78" s="63">
        <v>6650</v>
      </c>
      <c r="C78" s="66" t="s">
        <v>48</v>
      </c>
      <c r="D78" s="57" t="s">
        <v>116</v>
      </c>
      <c r="E78" s="3" t="s">
        <v>2</v>
      </c>
      <c r="F78" s="3" t="s">
        <v>10</v>
      </c>
      <c r="G78" s="3" t="s">
        <v>22</v>
      </c>
      <c r="H78" s="3">
        <v>2</v>
      </c>
      <c r="I78" s="3">
        <v>14</v>
      </c>
      <c r="J78" s="19"/>
      <c r="K78" s="3" t="s">
        <v>9</v>
      </c>
      <c r="L78" s="22"/>
      <c r="M78" s="2"/>
    </row>
    <row r="79" spans="2:13">
      <c r="B79" s="64"/>
      <c r="C79" s="79"/>
      <c r="D79" s="59" t="s">
        <v>116</v>
      </c>
      <c r="E79" s="1" t="s">
        <v>2</v>
      </c>
      <c r="F79" s="1" t="s">
        <v>11</v>
      </c>
      <c r="G79" s="1" t="s">
        <v>22</v>
      </c>
      <c r="H79" s="1">
        <v>2</v>
      </c>
      <c r="I79" s="1">
        <v>14</v>
      </c>
      <c r="J79" s="8"/>
      <c r="K79" s="1" t="s">
        <v>9</v>
      </c>
      <c r="L79" s="24"/>
      <c r="M79" s="2"/>
    </row>
    <row r="80" spans="2:13">
      <c r="B80" s="64"/>
      <c r="C80" s="79"/>
      <c r="D80" s="59" t="s">
        <v>117</v>
      </c>
      <c r="E80" s="1" t="s">
        <v>2</v>
      </c>
      <c r="F80" s="1" t="s">
        <v>10</v>
      </c>
      <c r="G80" s="1" t="s">
        <v>22</v>
      </c>
      <c r="H80" s="1">
        <v>2</v>
      </c>
      <c r="I80" s="1">
        <v>13</v>
      </c>
      <c r="J80" s="8">
        <v>4</v>
      </c>
      <c r="K80" s="1" t="s">
        <v>9</v>
      </c>
      <c r="L80" s="24"/>
      <c r="M80" s="2"/>
    </row>
    <row r="81" spans="2:13">
      <c r="B81" s="65"/>
      <c r="C81" s="80"/>
      <c r="D81" s="58" t="s">
        <v>117</v>
      </c>
      <c r="E81" s="4" t="s">
        <v>2</v>
      </c>
      <c r="F81" s="4" t="s">
        <v>11</v>
      </c>
      <c r="G81" s="4" t="s">
        <v>22</v>
      </c>
      <c r="H81" s="4">
        <v>2</v>
      </c>
      <c r="I81" s="4">
        <v>13</v>
      </c>
      <c r="J81" s="9">
        <v>4</v>
      </c>
      <c r="K81" s="4" t="s">
        <v>9</v>
      </c>
      <c r="L81" s="23"/>
      <c r="M81" s="2"/>
    </row>
    <row r="82" spans="2:13">
      <c r="B82" s="63">
        <v>6651</v>
      </c>
      <c r="C82" s="66">
        <v>64</v>
      </c>
      <c r="D82" s="57" t="s">
        <v>116</v>
      </c>
      <c r="E82" s="3" t="s">
        <v>86</v>
      </c>
      <c r="F82" s="3" t="s">
        <v>11</v>
      </c>
      <c r="G82" s="3" t="s">
        <v>22</v>
      </c>
      <c r="H82" s="3">
        <v>2</v>
      </c>
      <c r="I82" s="3">
        <v>14</v>
      </c>
      <c r="J82" s="19"/>
      <c r="K82" s="3" t="s">
        <v>9</v>
      </c>
      <c r="L82" s="22"/>
      <c r="M82" s="2"/>
    </row>
    <row r="83" spans="2:13">
      <c r="B83" s="85"/>
      <c r="C83" s="68"/>
      <c r="D83" s="58" t="s">
        <v>116</v>
      </c>
      <c r="E83" s="4" t="s">
        <v>87</v>
      </c>
      <c r="F83" s="4" t="s">
        <v>11</v>
      </c>
      <c r="G83" s="4" t="s">
        <v>22</v>
      </c>
      <c r="H83" s="4">
        <v>2</v>
      </c>
      <c r="I83" s="4">
        <v>14</v>
      </c>
      <c r="J83" s="9"/>
      <c r="K83" s="4" t="s">
        <v>9</v>
      </c>
      <c r="L83" s="23"/>
      <c r="M83" s="2"/>
    </row>
    <row r="84" spans="2:13">
      <c r="B84" s="88">
        <v>6660</v>
      </c>
      <c r="C84" s="66">
        <v>58</v>
      </c>
      <c r="D84" s="57" t="s">
        <v>96</v>
      </c>
      <c r="E84" s="3" t="s">
        <v>2</v>
      </c>
      <c r="F84" s="3" t="s">
        <v>10</v>
      </c>
      <c r="G84" s="3" t="s">
        <v>22</v>
      </c>
      <c r="H84" s="3">
        <v>2</v>
      </c>
      <c r="I84" s="3">
        <v>14</v>
      </c>
      <c r="J84" s="20"/>
      <c r="K84" s="3" t="s">
        <v>9</v>
      </c>
      <c r="L84" s="22"/>
      <c r="M84" s="2"/>
    </row>
    <row r="85" spans="2:13">
      <c r="B85" s="89"/>
      <c r="C85" s="67"/>
      <c r="D85" s="59" t="s">
        <v>106</v>
      </c>
      <c r="E85" s="1" t="s">
        <v>2</v>
      </c>
      <c r="F85" s="1" t="s">
        <v>10</v>
      </c>
      <c r="G85" s="1" t="s">
        <v>22</v>
      </c>
      <c r="H85" s="1">
        <v>2</v>
      </c>
      <c r="I85" s="1">
        <v>13</v>
      </c>
      <c r="J85" s="28">
        <v>4</v>
      </c>
      <c r="K85" s="1" t="s">
        <v>9</v>
      </c>
      <c r="L85" s="24"/>
      <c r="M85" s="2"/>
    </row>
    <row r="86" spans="2:13">
      <c r="B86" s="90"/>
      <c r="C86" s="68"/>
      <c r="D86" s="58" t="s">
        <v>118</v>
      </c>
      <c r="E86" s="4" t="s">
        <v>2</v>
      </c>
      <c r="F86" s="4" t="s">
        <v>10</v>
      </c>
      <c r="G86" s="4" t="s">
        <v>22</v>
      </c>
      <c r="H86" s="4">
        <v>2</v>
      </c>
      <c r="I86" s="4">
        <v>13</v>
      </c>
      <c r="J86" s="29"/>
      <c r="K86" s="4" t="s">
        <v>9</v>
      </c>
      <c r="L86" s="23"/>
      <c r="M86" s="2"/>
    </row>
    <row r="87" spans="2:13">
      <c r="B87" s="75">
        <v>6670</v>
      </c>
      <c r="C87" s="70" t="s">
        <v>36</v>
      </c>
      <c r="D87" s="57" t="s">
        <v>119</v>
      </c>
      <c r="E87" s="3" t="s">
        <v>2</v>
      </c>
      <c r="F87" s="3" t="s">
        <v>10</v>
      </c>
      <c r="G87" s="3" t="s">
        <v>22</v>
      </c>
      <c r="H87" s="3">
        <v>2</v>
      </c>
      <c r="I87" s="3">
        <v>14</v>
      </c>
      <c r="J87" s="20"/>
      <c r="K87" s="3" t="s">
        <v>9</v>
      </c>
      <c r="L87" s="22"/>
      <c r="M87" s="2"/>
    </row>
    <row r="88" spans="2:13">
      <c r="B88" s="76"/>
      <c r="C88" s="71"/>
      <c r="D88" s="59" t="s">
        <v>119</v>
      </c>
      <c r="E88" s="1" t="s">
        <v>2</v>
      </c>
      <c r="F88" s="1" t="s">
        <v>11</v>
      </c>
      <c r="G88" s="1" t="s">
        <v>22</v>
      </c>
      <c r="H88" s="1">
        <v>2</v>
      </c>
      <c r="I88" s="1">
        <v>14</v>
      </c>
      <c r="J88" s="28"/>
      <c r="K88" s="1" t="s">
        <v>9</v>
      </c>
      <c r="L88" s="24"/>
      <c r="M88" s="2"/>
    </row>
    <row r="89" spans="2:13">
      <c r="B89" s="76"/>
      <c r="C89" s="71"/>
      <c r="D89" s="59" t="s">
        <v>120</v>
      </c>
      <c r="E89" s="1" t="s">
        <v>2</v>
      </c>
      <c r="F89" s="1" t="s">
        <v>10</v>
      </c>
      <c r="G89" s="1" t="s">
        <v>22</v>
      </c>
      <c r="H89" s="1">
        <v>2</v>
      </c>
      <c r="I89" s="1">
        <v>14</v>
      </c>
      <c r="J89" s="37"/>
      <c r="K89" s="1" t="s">
        <v>9</v>
      </c>
      <c r="L89" s="24"/>
      <c r="M89" s="2"/>
    </row>
    <row r="90" spans="2:13">
      <c r="B90" s="76"/>
      <c r="C90" s="71"/>
      <c r="D90" s="59" t="s">
        <v>121</v>
      </c>
      <c r="E90" s="1" t="s">
        <v>4</v>
      </c>
      <c r="F90" s="1" t="s">
        <v>10</v>
      </c>
      <c r="G90" s="1" t="s">
        <v>22</v>
      </c>
      <c r="H90" s="1">
        <v>2</v>
      </c>
      <c r="I90" s="1">
        <v>13</v>
      </c>
      <c r="J90" s="28">
        <v>4</v>
      </c>
      <c r="K90" s="1" t="s">
        <v>9</v>
      </c>
      <c r="L90" s="24"/>
      <c r="M90" s="2"/>
    </row>
    <row r="91" spans="2:13">
      <c r="B91" s="76"/>
      <c r="C91" s="71"/>
      <c r="D91" s="59" t="s">
        <v>121</v>
      </c>
      <c r="E91" s="1" t="s">
        <v>4</v>
      </c>
      <c r="F91" s="1" t="s">
        <v>11</v>
      </c>
      <c r="G91" s="1" t="s">
        <v>22</v>
      </c>
      <c r="H91" s="1">
        <v>2</v>
      </c>
      <c r="I91" s="1">
        <v>13</v>
      </c>
      <c r="J91" s="28">
        <v>4</v>
      </c>
      <c r="K91" s="1" t="s">
        <v>9</v>
      </c>
      <c r="L91" s="24"/>
    </row>
    <row r="92" spans="2:13">
      <c r="B92" s="77"/>
      <c r="C92" s="72"/>
      <c r="D92" s="58" t="s">
        <v>122</v>
      </c>
      <c r="E92" s="4" t="s">
        <v>4</v>
      </c>
      <c r="F92" s="4" t="s">
        <v>10</v>
      </c>
      <c r="G92" s="4" t="s">
        <v>22</v>
      </c>
      <c r="H92" s="4">
        <v>2</v>
      </c>
      <c r="I92" s="4">
        <v>13</v>
      </c>
      <c r="J92" s="29">
        <v>4</v>
      </c>
      <c r="K92" s="4" t="s">
        <v>9</v>
      </c>
      <c r="L92" s="23"/>
    </row>
    <row r="93" spans="2:13">
      <c r="B93" s="63">
        <v>6800</v>
      </c>
      <c r="C93" s="70" t="s">
        <v>83</v>
      </c>
      <c r="D93" s="57" t="s">
        <v>96</v>
      </c>
      <c r="E93" s="3" t="s">
        <v>2</v>
      </c>
      <c r="F93" s="3" t="s">
        <v>10</v>
      </c>
      <c r="G93" s="3" t="s">
        <v>22</v>
      </c>
      <c r="H93" s="3"/>
      <c r="I93" s="3">
        <v>14</v>
      </c>
      <c r="J93" s="19"/>
      <c r="K93" s="3" t="s">
        <v>9</v>
      </c>
      <c r="L93" s="22"/>
    </row>
    <row r="94" spans="2:13">
      <c r="B94" s="64"/>
      <c r="C94" s="73"/>
      <c r="D94" s="59" t="s">
        <v>106</v>
      </c>
      <c r="E94" s="1" t="s">
        <v>2</v>
      </c>
      <c r="F94" s="1" t="s">
        <v>10</v>
      </c>
      <c r="G94" s="1" t="s">
        <v>22</v>
      </c>
      <c r="H94" s="1">
        <v>2</v>
      </c>
      <c r="I94" s="1">
        <v>13</v>
      </c>
      <c r="J94" s="8">
        <v>4</v>
      </c>
      <c r="K94" s="1" t="s">
        <v>9</v>
      </c>
      <c r="L94" s="24"/>
    </row>
    <row r="95" spans="2:13">
      <c r="B95" s="64"/>
      <c r="C95" s="74">
        <v>57</v>
      </c>
      <c r="D95" s="59" t="s">
        <v>107</v>
      </c>
      <c r="E95" s="1" t="s">
        <v>2</v>
      </c>
      <c r="F95" s="1" t="s">
        <v>11</v>
      </c>
      <c r="G95" s="1" t="s">
        <v>20</v>
      </c>
      <c r="H95" s="1">
        <v>2</v>
      </c>
      <c r="I95" s="1">
        <v>2</v>
      </c>
      <c r="J95" s="8"/>
      <c r="K95" s="1" t="s">
        <v>9</v>
      </c>
      <c r="L95" s="24"/>
    </row>
    <row r="96" spans="2:13">
      <c r="B96" s="91"/>
      <c r="C96" s="72"/>
      <c r="D96" s="54" t="s">
        <v>118</v>
      </c>
      <c r="E96" s="5" t="s">
        <v>2</v>
      </c>
      <c r="F96" s="5" t="s">
        <v>10</v>
      </c>
      <c r="G96" s="5" t="s">
        <v>22</v>
      </c>
      <c r="H96" s="5">
        <v>2</v>
      </c>
      <c r="I96" s="5">
        <v>13</v>
      </c>
      <c r="J96" s="17"/>
      <c r="K96" s="5" t="s">
        <v>9</v>
      </c>
      <c r="L96" s="34"/>
    </row>
    <row r="97" spans="2:12">
      <c r="B97" s="63">
        <v>6801</v>
      </c>
      <c r="C97" s="66" t="s">
        <v>40</v>
      </c>
      <c r="D97" s="57" t="s">
        <v>100</v>
      </c>
      <c r="E97" s="3" t="s">
        <v>2</v>
      </c>
      <c r="F97" s="3" t="s">
        <v>11</v>
      </c>
      <c r="G97" s="3" t="s">
        <v>20</v>
      </c>
      <c r="H97" s="3">
        <v>2</v>
      </c>
      <c r="I97" s="3" t="s">
        <v>15</v>
      </c>
      <c r="J97" s="19"/>
      <c r="K97" s="3" t="s">
        <v>9</v>
      </c>
      <c r="L97" s="22"/>
    </row>
    <row r="98" spans="2:12">
      <c r="B98" s="64"/>
      <c r="C98" s="67"/>
      <c r="D98" s="59" t="s">
        <v>96</v>
      </c>
      <c r="E98" s="1" t="s">
        <v>2</v>
      </c>
      <c r="F98" s="1" t="s">
        <v>10</v>
      </c>
      <c r="G98" s="1" t="s">
        <v>22</v>
      </c>
      <c r="H98" s="1">
        <v>2</v>
      </c>
      <c r="I98" s="1" t="s">
        <v>15</v>
      </c>
      <c r="J98" s="8"/>
      <c r="K98" s="1" t="s">
        <v>9</v>
      </c>
      <c r="L98" s="24"/>
    </row>
    <row r="99" spans="2:12">
      <c r="B99" s="64"/>
      <c r="C99" s="67"/>
      <c r="D99" s="59" t="s">
        <v>118</v>
      </c>
      <c r="E99" s="1" t="s">
        <v>2</v>
      </c>
      <c r="F99" s="1" t="s">
        <v>10</v>
      </c>
      <c r="G99" s="1" t="s">
        <v>22</v>
      </c>
      <c r="H99" s="1">
        <v>2</v>
      </c>
      <c r="I99" s="1">
        <v>13</v>
      </c>
      <c r="J99" s="8"/>
      <c r="K99" s="1" t="s">
        <v>9</v>
      </c>
      <c r="L99" s="24"/>
    </row>
    <row r="100" spans="2:12">
      <c r="B100" s="65"/>
      <c r="C100" s="68"/>
      <c r="D100" s="58" t="s">
        <v>106</v>
      </c>
      <c r="E100" s="4" t="s">
        <v>2</v>
      </c>
      <c r="F100" s="4" t="s">
        <v>10</v>
      </c>
      <c r="G100" s="4" t="s">
        <v>22</v>
      </c>
      <c r="H100" s="4">
        <v>2</v>
      </c>
      <c r="I100" s="4">
        <v>13</v>
      </c>
      <c r="J100" s="9">
        <v>4</v>
      </c>
      <c r="K100" s="4" t="s">
        <v>9</v>
      </c>
      <c r="L100" s="23"/>
    </row>
    <row r="101" spans="2:12">
      <c r="B101" s="63">
        <v>6802</v>
      </c>
      <c r="C101" s="66" t="s">
        <v>49</v>
      </c>
      <c r="D101" s="57" t="s">
        <v>96</v>
      </c>
      <c r="E101" s="3" t="s">
        <v>2</v>
      </c>
      <c r="F101" s="3" t="s">
        <v>10</v>
      </c>
      <c r="G101" s="3" t="s">
        <v>22</v>
      </c>
      <c r="H101" s="3">
        <v>2</v>
      </c>
      <c r="I101" s="3">
        <v>14</v>
      </c>
      <c r="J101" s="19"/>
      <c r="K101" s="3" t="s">
        <v>9</v>
      </c>
      <c r="L101" s="22"/>
    </row>
    <row r="102" spans="2:12">
      <c r="B102" s="64"/>
      <c r="C102" s="67"/>
      <c r="D102" s="59" t="s">
        <v>110</v>
      </c>
      <c r="E102" s="1" t="s">
        <v>2</v>
      </c>
      <c r="F102" s="1" t="s">
        <v>10</v>
      </c>
      <c r="G102" s="1" t="s">
        <v>22</v>
      </c>
      <c r="H102" s="1"/>
      <c r="I102" s="1">
        <v>13</v>
      </c>
      <c r="J102" s="8"/>
      <c r="K102" s="1" t="s">
        <v>59</v>
      </c>
      <c r="L102" s="24"/>
    </row>
    <row r="103" spans="2:12">
      <c r="B103" s="64"/>
      <c r="C103" s="67"/>
      <c r="D103" s="59" t="s">
        <v>106</v>
      </c>
      <c r="E103" s="1" t="s">
        <v>2</v>
      </c>
      <c r="F103" s="1" t="s">
        <v>10</v>
      </c>
      <c r="G103" s="1" t="s">
        <v>22</v>
      </c>
      <c r="H103" s="1">
        <v>2</v>
      </c>
      <c r="I103" s="1">
        <v>13</v>
      </c>
      <c r="J103" s="8">
        <v>4</v>
      </c>
      <c r="K103" s="1" t="s">
        <v>9</v>
      </c>
      <c r="L103" s="24"/>
    </row>
    <row r="104" spans="2:12">
      <c r="B104" s="65"/>
      <c r="C104" s="68"/>
      <c r="D104" s="58" t="s">
        <v>118</v>
      </c>
      <c r="E104" s="4" t="s">
        <v>2</v>
      </c>
      <c r="F104" s="4" t="s">
        <v>10</v>
      </c>
      <c r="G104" s="4" t="s">
        <v>22</v>
      </c>
      <c r="H104" s="4">
        <v>2</v>
      </c>
      <c r="I104" s="4">
        <v>13</v>
      </c>
      <c r="J104" s="9"/>
      <c r="K104" s="4" t="s">
        <v>9</v>
      </c>
      <c r="L104" s="23"/>
    </row>
    <row r="105" spans="2:12">
      <c r="B105" s="63">
        <v>6803</v>
      </c>
      <c r="C105" s="66" t="s">
        <v>49</v>
      </c>
      <c r="D105" s="57" t="s">
        <v>96</v>
      </c>
      <c r="E105" s="3" t="s">
        <v>2</v>
      </c>
      <c r="F105" s="3" t="s">
        <v>10</v>
      </c>
      <c r="G105" s="3" t="s">
        <v>22</v>
      </c>
      <c r="H105" s="3">
        <v>2</v>
      </c>
      <c r="I105" s="3">
        <v>14</v>
      </c>
      <c r="J105" s="19"/>
      <c r="K105" s="3" t="s">
        <v>9</v>
      </c>
      <c r="L105" s="22"/>
    </row>
    <row r="106" spans="2:12">
      <c r="B106" s="69"/>
      <c r="C106" s="68"/>
      <c r="D106" s="58" t="s">
        <v>118</v>
      </c>
      <c r="E106" s="4" t="s">
        <v>2</v>
      </c>
      <c r="F106" s="4" t="s">
        <v>10</v>
      </c>
      <c r="G106" s="4" t="s">
        <v>22</v>
      </c>
      <c r="H106" s="4">
        <v>2</v>
      </c>
      <c r="I106" s="4">
        <v>13</v>
      </c>
      <c r="J106" s="9"/>
      <c r="K106" s="4" t="s">
        <v>9</v>
      </c>
      <c r="L106" s="23"/>
    </row>
    <row r="107" spans="2:12">
      <c r="B107" s="63">
        <v>6804</v>
      </c>
      <c r="C107" s="66" t="s">
        <v>49</v>
      </c>
      <c r="D107" s="57" t="s">
        <v>96</v>
      </c>
      <c r="E107" s="3" t="s">
        <v>2</v>
      </c>
      <c r="F107" s="3" t="s">
        <v>10</v>
      </c>
      <c r="G107" s="3" t="s">
        <v>22</v>
      </c>
      <c r="H107" s="3">
        <v>2</v>
      </c>
      <c r="I107" s="3">
        <v>14</v>
      </c>
      <c r="J107" s="19"/>
      <c r="K107" s="3" t="s">
        <v>9</v>
      </c>
      <c r="L107" s="22"/>
    </row>
    <row r="108" spans="2:12">
      <c r="B108" s="69"/>
      <c r="C108" s="68"/>
      <c r="D108" s="58" t="s">
        <v>118</v>
      </c>
      <c r="E108" s="4" t="s">
        <v>2</v>
      </c>
      <c r="F108" s="4" t="s">
        <v>10</v>
      </c>
      <c r="G108" s="4" t="s">
        <v>22</v>
      </c>
      <c r="H108" s="4">
        <v>2</v>
      </c>
      <c r="I108" s="4">
        <v>13</v>
      </c>
      <c r="J108" s="9"/>
      <c r="K108" s="4" t="s">
        <v>9</v>
      </c>
      <c r="L108" s="23"/>
    </row>
    <row r="109" spans="2:12">
      <c r="B109" s="16">
        <v>6805</v>
      </c>
      <c r="C109" s="49" t="s">
        <v>49</v>
      </c>
      <c r="D109" s="62" t="s">
        <v>111</v>
      </c>
      <c r="E109" s="6" t="s">
        <v>88</v>
      </c>
      <c r="F109" s="6" t="s">
        <v>16</v>
      </c>
      <c r="G109" s="6" t="s">
        <v>24</v>
      </c>
      <c r="H109" s="6">
        <v>2</v>
      </c>
      <c r="I109" s="6">
        <v>13</v>
      </c>
      <c r="J109" s="16">
        <v>4</v>
      </c>
      <c r="K109" s="6" t="s">
        <v>9</v>
      </c>
      <c r="L109" s="35"/>
    </row>
    <row r="110" spans="2:12">
      <c r="B110" s="63">
        <v>6806</v>
      </c>
      <c r="C110" s="66" t="s">
        <v>49</v>
      </c>
      <c r="D110" s="57" t="s">
        <v>96</v>
      </c>
      <c r="E110" s="3" t="s">
        <v>2</v>
      </c>
      <c r="F110" s="3" t="s">
        <v>10</v>
      </c>
      <c r="G110" s="3" t="s">
        <v>22</v>
      </c>
      <c r="H110" s="3">
        <v>2</v>
      </c>
      <c r="I110" s="3">
        <v>14</v>
      </c>
      <c r="J110" s="19"/>
      <c r="K110" s="3" t="s">
        <v>9</v>
      </c>
      <c r="L110" s="22"/>
    </row>
    <row r="111" spans="2:12">
      <c r="B111" s="69"/>
      <c r="C111" s="68"/>
      <c r="D111" s="58" t="s">
        <v>118</v>
      </c>
      <c r="E111" s="4" t="s">
        <v>2</v>
      </c>
      <c r="F111" s="4" t="s">
        <v>10</v>
      </c>
      <c r="G111" s="4" t="s">
        <v>22</v>
      </c>
      <c r="H111" s="4">
        <v>2</v>
      </c>
      <c r="I111" s="4">
        <v>13</v>
      </c>
      <c r="J111" s="9"/>
      <c r="K111" s="4" t="s">
        <v>9</v>
      </c>
      <c r="L111" s="23"/>
    </row>
    <row r="112" spans="2:12">
      <c r="B112" s="63">
        <v>6807</v>
      </c>
      <c r="C112" s="66" t="s">
        <v>49</v>
      </c>
      <c r="D112" s="57" t="s">
        <v>96</v>
      </c>
      <c r="E112" s="3" t="s">
        <v>2</v>
      </c>
      <c r="F112" s="3" t="s">
        <v>10</v>
      </c>
      <c r="G112" s="3" t="s">
        <v>22</v>
      </c>
      <c r="H112" s="3">
        <v>2</v>
      </c>
      <c r="I112" s="3">
        <v>14</v>
      </c>
      <c r="J112" s="19"/>
      <c r="K112" s="3" t="s">
        <v>9</v>
      </c>
      <c r="L112" s="22"/>
    </row>
    <row r="113" spans="2:12">
      <c r="B113" s="69"/>
      <c r="C113" s="68"/>
      <c r="D113" s="58" t="s">
        <v>118</v>
      </c>
      <c r="E113" s="4" t="s">
        <v>2</v>
      </c>
      <c r="F113" s="4" t="s">
        <v>10</v>
      </c>
      <c r="G113" s="4" t="s">
        <v>22</v>
      </c>
      <c r="H113" s="4">
        <v>2</v>
      </c>
      <c r="I113" s="4">
        <v>13</v>
      </c>
      <c r="J113" s="9"/>
      <c r="K113" s="4" t="s">
        <v>9</v>
      </c>
      <c r="L113" s="23"/>
    </row>
    <row r="114" spans="2:12">
      <c r="B114" s="63">
        <v>6808</v>
      </c>
      <c r="C114" s="66" t="s">
        <v>49</v>
      </c>
      <c r="D114" s="57" t="s">
        <v>96</v>
      </c>
      <c r="E114" s="3" t="s">
        <v>2</v>
      </c>
      <c r="F114" s="3" t="s">
        <v>10</v>
      </c>
      <c r="G114" s="3" t="s">
        <v>22</v>
      </c>
      <c r="H114" s="3">
        <v>2</v>
      </c>
      <c r="I114" s="3">
        <v>14</v>
      </c>
      <c r="J114" s="19"/>
      <c r="K114" s="3" t="s">
        <v>9</v>
      </c>
      <c r="L114" s="22"/>
    </row>
    <row r="115" spans="2:12">
      <c r="B115" s="69"/>
      <c r="C115" s="68"/>
      <c r="D115" s="58" t="s">
        <v>118</v>
      </c>
      <c r="E115" s="4" t="s">
        <v>2</v>
      </c>
      <c r="F115" s="4" t="s">
        <v>10</v>
      </c>
      <c r="G115" s="4" t="s">
        <v>22</v>
      </c>
      <c r="H115" s="4">
        <v>2</v>
      </c>
      <c r="I115" s="4">
        <v>13</v>
      </c>
      <c r="J115" s="9"/>
      <c r="K115" s="4" t="s">
        <v>9</v>
      </c>
      <c r="L115" s="23"/>
    </row>
    <row r="116" spans="2:12">
      <c r="B116" s="63">
        <v>6809</v>
      </c>
      <c r="C116" s="66" t="s">
        <v>49</v>
      </c>
      <c r="D116" s="57" t="s">
        <v>96</v>
      </c>
      <c r="E116" s="3" t="s">
        <v>2</v>
      </c>
      <c r="F116" s="3" t="s">
        <v>10</v>
      </c>
      <c r="G116" s="3" t="s">
        <v>22</v>
      </c>
      <c r="H116" s="3">
        <v>2</v>
      </c>
      <c r="I116" s="3">
        <v>14</v>
      </c>
      <c r="J116" s="19"/>
      <c r="K116" s="3" t="s">
        <v>9</v>
      </c>
      <c r="L116" s="22"/>
    </row>
    <row r="117" spans="2:12">
      <c r="B117" s="69"/>
      <c r="C117" s="68"/>
      <c r="D117" s="58" t="s">
        <v>118</v>
      </c>
      <c r="E117" s="4" t="s">
        <v>2</v>
      </c>
      <c r="F117" s="4" t="s">
        <v>10</v>
      </c>
      <c r="G117" s="4" t="s">
        <v>22</v>
      </c>
      <c r="H117" s="4">
        <v>2</v>
      </c>
      <c r="I117" s="4">
        <v>13</v>
      </c>
      <c r="J117" s="9"/>
      <c r="K117" s="4" t="s">
        <v>9</v>
      </c>
      <c r="L117" s="23"/>
    </row>
    <row r="118" spans="2:12">
      <c r="B118" s="63">
        <v>6810</v>
      </c>
      <c r="C118" s="66">
        <v>58</v>
      </c>
      <c r="D118" s="57" t="s">
        <v>96</v>
      </c>
      <c r="E118" s="3" t="s">
        <v>2</v>
      </c>
      <c r="F118" s="3" t="s">
        <v>10</v>
      </c>
      <c r="G118" s="3" t="s">
        <v>22</v>
      </c>
      <c r="H118" s="3">
        <v>2</v>
      </c>
      <c r="I118" s="3">
        <v>14</v>
      </c>
      <c r="J118" s="19"/>
      <c r="K118" s="3" t="s">
        <v>9</v>
      </c>
      <c r="L118" s="22"/>
    </row>
    <row r="119" spans="2:12">
      <c r="B119" s="69"/>
      <c r="C119" s="68"/>
      <c r="D119" s="58" t="s">
        <v>118</v>
      </c>
      <c r="E119" s="4" t="s">
        <v>2</v>
      </c>
      <c r="F119" s="4" t="s">
        <v>10</v>
      </c>
      <c r="G119" s="4" t="s">
        <v>22</v>
      </c>
      <c r="H119" s="4">
        <v>2</v>
      </c>
      <c r="I119" s="4">
        <v>13</v>
      </c>
      <c r="J119" s="9"/>
      <c r="K119" s="4" t="s">
        <v>59</v>
      </c>
      <c r="L119" s="23"/>
    </row>
    <row r="120" spans="2:12">
      <c r="B120" s="63">
        <v>6812</v>
      </c>
      <c r="C120" s="66" t="s">
        <v>33</v>
      </c>
      <c r="D120" s="57" t="s">
        <v>96</v>
      </c>
      <c r="E120" s="3" t="s">
        <v>2</v>
      </c>
      <c r="F120" s="3" t="s">
        <v>10</v>
      </c>
      <c r="G120" s="3" t="s">
        <v>22</v>
      </c>
      <c r="H120" s="3">
        <v>2</v>
      </c>
      <c r="I120" s="3">
        <v>14</v>
      </c>
      <c r="J120" s="19"/>
      <c r="K120" s="3" t="s">
        <v>9</v>
      </c>
      <c r="L120" s="22"/>
    </row>
    <row r="121" spans="2:12">
      <c r="B121" s="69"/>
      <c r="C121" s="68"/>
      <c r="D121" s="58" t="s">
        <v>106</v>
      </c>
      <c r="E121" s="4" t="s">
        <v>2</v>
      </c>
      <c r="F121" s="4" t="s">
        <v>10</v>
      </c>
      <c r="G121" s="4" t="s">
        <v>22</v>
      </c>
      <c r="H121" s="4">
        <v>2</v>
      </c>
      <c r="I121" s="4">
        <v>13</v>
      </c>
      <c r="J121" s="9">
        <v>4</v>
      </c>
      <c r="K121" s="4" t="s">
        <v>9</v>
      </c>
      <c r="L121" s="23"/>
    </row>
    <row r="122" spans="2:12">
      <c r="B122" s="63">
        <v>6816</v>
      </c>
      <c r="C122" s="66" t="s">
        <v>36</v>
      </c>
      <c r="D122" s="57" t="s">
        <v>96</v>
      </c>
      <c r="E122" s="3" t="s">
        <v>2</v>
      </c>
      <c r="F122" s="3" t="s">
        <v>10</v>
      </c>
      <c r="G122" s="3" t="s">
        <v>22</v>
      </c>
      <c r="H122" s="3">
        <v>2</v>
      </c>
      <c r="I122" s="3">
        <v>14</v>
      </c>
      <c r="J122" s="19"/>
      <c r="K122" s="3" t="s">
        <v>9</v>
      </c>
      <c r="L122" s="22"/>
    </row>
    <row r="123" spans="2:12">
      <c r="B123" s="78"/>
      <c r="C123" s="67"/>
      <c r="D123" s="59" t="s">
        <v>102</v>
      </c>
      <c r="E123" s="1" t="s">
        <v>2</v>
      </c>
      <c r="F123" s="1" t="s">
        <v>10</v>
      </c>
      <c r="G123" s="1" t="s">
        <v>22</v>
      </c>
      <c r="H123" s="1">
        <v>2</v>
      </c>
      <c r="I123" s="1">
        <v>2</v>
      </c>
      <c r="J123" s="8">
        <v>4</v>
      </c>
      <c r="K123" s="1" t="s">
        <v>9</v>
      </c>
      <c r="L123" s="24"/>
    </row>
    <row r="124" spans="2:12">
      <c r="B124" s="78"/>
      <c r="C124" s="67"/>
      <c r="D124" s="59" t="s">
        <v>123</v>
      </c>
      <c r="E124" s="1" t="s">
        <v>2</v>
      </c>
      <c r="F124" s="1" t="s">
        <v>10</v>
      </c>
      <c r="G124" s="1" t="s">
        <v>22</v>
      </c>
      <c r="H124" s="1"/>
      <c r="I124" s="1">
        <v>13</v>
      </c>
      <c r="J124" s="8">
        <v>4</v>
      </c>
      <c r="K124" s="1"/>
      <c r="L124" s="24"/>
    </row>
    <row r="125" spans="2:12">
      <c r="B125" s="69"/>
      <c r="C125" s="68"/>
      <c r="D125" s="58" t="s">
        <v>102</v>
      </c>
      <c r="E125" s="4" t="s">
        <v>3</v>
      </c>
      <c r="F125" s="4" t="s">
        <v>10</v>
      </c>
      <c r="G125" s="4" t="s">
        <v>22</v>
      </c>
      <c r="H125" s="4">
        <v>2</v>
      </c>
      <c r="I125" s="4">
        <v>2</v>
      </c>
      <c r="J125" s="9">
        <v>4</v>
      </c>
      <c r="K125" s="4" t="s">
        <v>9</v>
      </c>
      <c r="L125" s="23"/>
    </row>
    <row r="126" spans="2:12">
      <c r="B126" s="63">
        <v>6817</v>
      </c>
      <c r="C126" s="66" t="s">
        <v>36</v>
      </c>
      <c r="D126" s="57" t="s">
        <v>96</v>
      </c>
      <c r="E126" s="3" t="s">
        <v>2</v>
      </c>
      <c r="F126" s="3" t="s">
        <v>10</v>
      </c>
      <c r="G126" s="3" t="s">
        <v>22</v>
      </c>
      <c r="H126" s="3">
        <v>2</v>
      </c>
      <c r="I126" s="3">
        <v>14</v>
      </c>
      <c r="J126" s="19"/>
      <c r="K126" s="3" t="s">
        <v>9</v>
      </c>
      <c r="L126" s="22"/>
    </row>
    <row r="127" spans="2:12">
      <c r="B127" s="92"/>
      <c r="C127" s="67"/>
      <c r="D127" s="59" t="s">
        <v>102</v>
      </c>
      <c r="E127" s="1" t="s">
        <v>2</v>
      </c>
      <c r="F127" s="1" t="s">
        <v>10</v>
      </c>
      <c r="G127" s="1" t="s">
        <v>22</v>
      </c>
      <c r="H127" s="1">
        <v>2</v>
      </c>
      <c r="I127" s="1">
        <v>2</v>
      </c>
      <c r="J127" s="8">
        <v>4</v>
      </c>
      <c r="K127" s="1" t="s">
        <v>9</v>
      </c>
      <c r="L127" s="24"/>
    </row>
    <row r="128" spans="2:12">
      <c r="B128" s="92"/>
      <c r="C128" s="67"/>
      <c r="D128" s="59" t="s">
        <v>106</v>
      </c>
      <c r="E128" s="1" t="s">
        <v>2</v>
      </c>
      <c r="F128" s="1" t="s">
        <v>10</v>
      </c>
      <c r="G128" s="1" t="s">
        <v>22</v>
      </c>
      <c r="H128" s="1">
        <v>2</v>
      </c>
      <c r="I128" s="1">
        <v>13</v>
      </c>
      <c r="J128" s="8">
        <v>4</v>
      </c>
      <c r="K128" s="1" t="s">
        <v>9</v>
      </c>
      <c r="L128" s="24"/>
    </row>
    <row r="129" spans="2:12">
      <c r="B129" s="85"/>
      <c r="C129" s="68"/>
      <c r="D129" s="58" t="s">
        <v>102</v>
      </c>
      <c r="E129" s="4" t="s">
        <v>3</v>
      </c>
      <c r="F129" s="4" t="s">
        <v>10</v>
      </c>
      <c r="G129" s="4" t="s">
        <v>22</v>
      </c>
      <c r="H129" s="4">
        <v>2</v>
      </c>
      <c r="I129" s="4">
        <v>2</v>
      </c>
      <c r="J129" s="9">
        <v>4</v>
      </c>
      <c r="K129" s="4" t="s">
        <v>59</v>
      </c>
      <c r="L129" s="23"/>
    </row>
    <row r="130" spans="2:12">
      <c r="B130" s="63">
        <v>6818</v>
      </c>
      <c r="C130" s="66">
        <v>58</v>
      </c>
      <c r="D130" s="57" t="s">
        <v>96</v>
      </c>
      <c r="E130" s="3" t="s">
        <v>2</v>
      </c>
      <c r="F130" s="3" t="s">
        <v>10</v>
      </c>
      <c r="G130" s="3" t="s">
        <v>22</v>
      </c>
      <c r="H130" s="3">
        <v>2</v>
      </c>
      <c r="I130" s="3">
        <v>14</v>
      </c>
      <c r="J130" s="19"/>
      <c r="K130" s="3" t="s">
        <v>9</v>
      </c>
      <c r="L130" s="22"/>
    </row>
    <row r="131" spans="2:12">
      <c r="B131" s="86"/>
      <c r="C131" s="67"/>
      <c r="D131" s="59" t="s">
        <v>118</v>
      </c>
      <c r="E131" s="1" t="s">
        <v>2</v>
      </c>
      <c r="F131" s="1" t="s">
        <v>10</v>
      </c>
      <c r="G131" s="1" t="s">
        <v>22</v>
      </c>
      <c r="H131" s="1">
        <v>2</v>
      </c>
      <c r="I131" s="1">
        <v>13</v>
      </c>
      <c r="J131" s="8"/>
      <c r="K131" s="1" t="s">
        <v>9</v>
      </c>
      <c r="L131" s="24"/>
    </row>
    <row r="132" spans="2:12">
      <c r="B132" s="87"/>
      <c r="C132" s="68"/>
      <c r="D132" s="58" t="s">
        <v>106</v>
      </c>
      <c r="E132" s="4" t="s">
        <v>2</v>
      </c>
      <c r="F132" s="4" t="s">
        <v>10</v>
      </c>
      <c r="G132" s="4" t="s">
        <v>22</v>
      </c>
      <c r="H132" s="4">
        <v>2</v>
      </c>
      <c r="I132" s="4">
        <v>13</v>
      </c>
      <c r="J132" s="9">
        <v>4</v>
      </c>
      <c r="K132" s="4" t="s">
        <v>9</v>
      </c>
      <c r="L132" s="23"/>
    </row>
    <row r="133" spans="2:12">
      <c r="B133" s="63">
        <v>6819</v>
      </c>
      <c r="C133" s="66" t="s">
        <v>36</v>
      </c>
      <c r="D133" s="57" t="s">
        <v>110</v>
      </c>
      <c r="E133" s="3" t="s">
        <v>2</v>
      </c>
      <c r="F133" s="3" t="s">
        <v>10</v>
      </c>
      <c r="G133" s="3" t="s">
        <v>22</v>
      </c>
      <c r="H133" s="3"/>
      <c r="I133" s="3">
        <v>14</v>
      </c>
      <c r="J133" s="43"/>
      <c r="K133" s="3" t="s">
        <v>59</v>
      </c>
      <c r="L133" s="22"/>
    </row>
    <row r="134" spans="2:12">
      <c r="B134" s="92"/>
      <c r="C134" s="67"/>
      <c r="D134" s="59" t="s">
        <v>106</v>
      </c>
      <c r="E134" s="1" t="s">
        <v>12</v>
      </c>
      <c r="F134" s="1" t="s">
        <v>10</v>
      </c>
      <c r="G134" s="1" t="s">
        <v>22</v>
      </c>
      <c r="H134" s="1">
        <v>2</v>
      </c>
      <c r="I134" s="1">
        <v>13</v>
      </c>
      <c r="J134" s="44">
        <v>4</v>
      </c>
      <c r="K134" s="1" t="s">
        <v>9</v>
      </c>
      <c r="L134" s="24"/>
    </row>
    <row r="135" spans="2:12">
      <c r="B135" s="92"/>
      <c r="C135" s="67"/>
      <c r="D135" s="59" t="s">
        <v>113</v>
      </c>
      <c r="E135" s="1" t="s">
        <v>12</v>
      </c>
      <c r="F135" s="1" t="s">
        <v>14</v>
      </c>
      <c r="G135" s="1" t="s">
        <v>22</v>
      </c>
      <c r="H135" s="1">
        <v>2</v>
      </c>
      <c r="I135" s="1">
        <v>2</v>
      </c>
      <c r="J135" s="44">
        <v>4</v>
      </c>
      <c r="K135" s="1" t="s">
        <v>9</v>
      </c>
      <c r="L135" s="24"/>
    </row>
    <row r="136" spans="2:12">
      <c r="B136" s="85"/>
      <c r="C136" s="68"/>
      <c r="D136" s="58" t="s">
        <v>102</v>
      </c>
      <c r="E136" s="4" t="s">
        <v>92</v>
      </c>
      <c r="F136" s="4" t="s">
        <v>10</v>
      </c>
      <c r="G136" s="4" t="s">
        <v>22</v>
      </c>
      <c r="H136" s="4">
        <v>2</v>
      </c>
      <c r="I136" s="4">
        <v>2</v>
      </c>
      <c r="J136" s="45">
        <v>4</v>
      </c>
      <c r="K136" s="4" t="s">
        <v>9</v>
      </c>
      <c r="L136" s="23"/>
    </row>
    <row r="137" spans="2:12">
      <c r="B137" s="16">
        <v>6820</v>
      </c>
      <c r="C137" s="49" t="s">
        <v>35</v>
      </c>
      <c r="D137" s="62" t="s">
        <v>113</v>
      </c>
      <c r="E137" s="6" t="s">
        <v>5</v>
      </c>
      <c r="F137" s="6" t="s">
        <v>14</v>
      </c>
      <c r="G137" s="6" t="s">
        <v>22</v>
      </c>
      <c r="H137" s="6">
        <v>2</v>
      </c>
      <c r="I137" s="6">
        <v>2</v>
      </c>
      <c r="J137" s="16">
        <v>4</v>
      </c>
      <c r="K137" s="6" t="s">
        <v>9</v>
      </c>
      <c r="L137" s="35"/>
    </row>
    <row r="138" spans="2:12">
      <c r="B138" s="63">
        <v>6821</v>
      </c>
      <c r="C138" s="66" t="s">
        <v>36</v>
      </c>
      <c r="D138" s="57" t="s">
        <v>96</v>
      </c>
      <c r="E138" s="3" t="s">
        <v>2</v>
      </c>
      <c r="F138" s="3" t="s">
        <v>10</v>
      </c>
      <c r="G138" s="3" t="s">
        <v>22</v>
      </c>
      <c r="H138" s="3">
        <v>2</v>
      </c>
      <c r="I138" s="3">
        <v>14</v>
      </c>
      <c r="J138" s="19"/>
      <c r="K138" s="3" t="s">
        <v>9</v>
      </c>
      <c r="L138" s="22"/>
    </row>
    <row r="139" spans="2:12">
      <c r="B139" s="92"/>
      <c r="C139" s="67"/>
      <c r="D139" s="59" t="s">
        <v>106</v>
      </c>
      <c r="E139" s="1" t="s">
        <v>2</v>
      </c>
      <c r="F139" s="1" t="s">
        <v>10</v>
      </c>
      <c r="G139" s="1" t="s">
        <v>22</v>
      </c>
      <c r="H139" s="1">
        <v>2</v>
      </c>
      <c r="I139" s="1">
        <v>13</v>
      </c>
      <c r="J139" s="8">
        <v>4</v>
      </c>
      <c r="K139" s="1" t="s">
        <v>9</v>
      </c>
      <c r="L139" s="24"/>
    </row>
    <row r="140" spans="2:12">
      <c r="B140" s="85"/>
      <c r="C140" s="68"/>
      <c r="D140" s="58" t="s">
        <v>113</v>
      </c>
      <c r="E140" s="4" t="s">
        <v>2</v>
      </c>
      <c r="F140" s="4" t="s">
        <v>10</v>
      </c>
      <c r="G140" s="4" t="s">
        <v>22</v>
      </c>
      <c r="H140" s="4">
        <v>2</v>
      </c>
      <c r="I140" s="4">
        <v>2</v>
      </c>
      <c r="J140" s="9">
        <v>4</v>
      </c>
      <c r="K140" s="4" t="s">
        <v>9</v>
      </c>
      <c r="L140" s="23"/>
    </row>
    <row r="141" spans="2:12">
      <c r="B141" s="16">
        <v>6822</v>
      </c>
      <c r="C141" s="49" t="s">
        <v>50</v>
      </c>
      <c r="D141" s="62" t="s">
        <v>124</v>
      </c>
      <c r="E141" s="6" t="s">
        <v>2</v>
      </c>
      <c r="F141" s="6" t="s">
        <v>10</v>
      </c>
      <c r="G141" s="6" t="s">
        <v>22</v>
      </c>
      <c r="H141" s="6" t="s">
        <v>81</v>
      </c>
      <c r="I141" s="6">
        <v>14</v>
      </c>
      <c r="J141" s="16"/>
      <c r="K141" s="6" t="s">
        <v>9</v>
      </c>
      <c r="L141" s="35"/>
    </row>
    <row r="142" spans="2:12">
      <c r="B142" s="63">
        <v>6823</v>
      </c>
      <c r="C142" s="66" t="s">
        <v>36</v>
      </c>
      <c r="D142" s="57" t="s">
        <v>96</v>
      </c>
      <c r="E142" s="3" t="s">
        <v>2</v>
      </c>
      <c r="F142" s="3" t="s">
        <v>10</v>
      </c>
      <c r="G142" s="3" t="s">
        <v>22</v>
      </c>
      <c r="H142" s="3">
        <v>2</v>
      </c>
      <c r="I142" s="3">
        <v>14</v>
      </c>
      <c r="J142" s="38"/>
      <c r="K142" s="3" t="s">
        <v>9</v>
      </c>
      <c r="L142" s="22"/>
    </row>
    <row r="143" spans="2:12">
      <c r="B143" s="92"/>
      <c r="C143" s="67"/>
      <c r="D143" s="59" t="s">
        <v>106</v>
      </c>
      <c r="E143" s="1" t="s">
        <v>2</v>
      </c>
      <c r="F143" s="1" t="s">
        <v>10</v>
      </c>
      <c r="G143" s="1" t="s">
        <v>22</v>
      </c>
      <c r="H143" s="1">
        <v>2</v>
      </c>
      <c r="I143" s="1">
        <v>13</v>
      </c>
      <c r="J143" s="39">
        <v>4</v>
      </c>
      <c r="K143" s="1" t="s">
        <v>9</v>
      </c>
      <c r="L143" s="24"/>
    </row>
    <row r="144" spans="2:12">
      <c r="B144" s="85"/>
      <c r="C144" s="68"/>
      <c r="D144" s="58" t="s">
        <v>117</v>
      </c>
      <c r="E144" s="4" t="s">
        <v>2</v>
      </c>
      <c r="F144" s="4" t="s">
        <v>10</v>
      </c>
      <c r="G144" s="4" t="s">
        <v>22</v>
      </c>
      <c r="H144" s="4">
        <v>2</v>
      </c>
      <c r="I144" s="4">
        <v>13</v>
      </c>
      <c r="J144" s="40">
        <v>4</v>
      </c>
      <c r="K144" s="4" t="s">
        <v>9</v>
      </c>
      <c r="L144" s="23"/>
    </row>
    <row r="145" spans="2:12">
      <c r="B145" s="75">
        <v>6825</v>
      </c>
      <c r="C145" s="70" t="s">
        <v>51</v>
      </c>
      <c r="D145" s="57" t="s">
        <v>96</v>
      </c>
      <c r="E145" s="3" t="s">
        <v>2</v>
      </c>
      <c r="F145" s="3" t="s">
        <v>10</v>
      </c>
      <c r="G145" s="3" t="s">
        <v>22</v>
      </c>
      <c r="H145" s="3">
        <v>2</v>
      </c>
      <c r="I145" s="3">
        <v>14</v>
      </c>
      <c r="J145" s="19"/>
      <c r="K145" s="3" t="s">
        <v>9</v>
      </c>
      <c r="L145" s="22"/>
    </row>
    <row r="146" spans="2:12">
      <c r="B146" s="76"/>
      <c r="C146" s="71"/>
      <c r="D146" s="59" t="s">
        <v>106</v>
      </c>
      <c r="E146" s="1" t="s">
        <v>2</v>
      </c>
      <c r="F146" s="1" t="s">
        <v>10</v>
      </c>
      <c r="G146" s="1" t="s">
        <v>22</v>
      </c>
      <c r="H146" s="1">
        <v>2</v>
      </c>
      <c r="I146" s="1">
        <v>13</v>
      </c>
      <c r="J146" s="8">
        <v>4</v>
      </c>
      <c r="K146" s="1" t="s">
        <v>9</v>
      </c>
      <c r="L146" s="24"/>
    </row>
    <row r="147" spans="2:12">
      <c r="B147" s="76"/>
      <c r="C147" s="71"/>
      <c r="D147" s="59" t="s">
        <v>113</v>
      </c>
      <c r="E147" s="1" t="s">
        <v>2</v>
      </c>
      <c r="F147" s="1" t="s">
        <v>10</v>
      </c>
      <c r="G147" s="1" t="s">
        <v>22</v>
      </c>
      <c r="H147" s="1">
        <v>2</v>
      </c>
      <c r="I147" s="1">
        <v>2</v>
      </c>
      <c r="J147" s="8">
        <v>4</v>
      </c>
      <c r="K147" s="1" t="s">
        <v>9</v>
      </c>
      <c r="L147" s="24"/>
    </row>
    <row r="148" spans="2:12">
      <c r="B148" s="77"/>
      <c r="C148" s="72"/>
      <c r="D148" s="58" t="s">
        <v>105</v>
      </c>
      <c r="E148" s="4" t="s">
        <v>2</v>
      </c>
      <c r="F148" s="4" t="s">
        <v>11</v>
      </c>
      <c r="G148" s="4"/>
      <c r="H148" s="4"/>
      <c r="I148" s="4">
        <v>13</v>
      </c>
      <c r="J148" s="9"/>
      <c r="K148" s="4"/>
      <c r="L148" s="23"/>
    </row>
    <row r="149" spans="2:12">
      <c r="B149" s="19">
        <v>6826</v>
      </c>
      <c r="C149" s="50" t="s">
        <v>36</v>
      </c>
      <c r="D149" s="57" t="s">
        <v>96</v>
      </c>
      <c r="E149" s="3" t="s">
        <v>2</v>
      </c>
      <c r="F149" s="3" t="s">
        <v>14</v>
      </c>
      <c r="G149" s="3" t="s">
        <v>22</v>
      </c>
      <c r="H149" s="3">
        <v>2</v>
      </c>
      <c r="I149" s="3">
        <v>14</v>
      </c>
      <c r="J149" s="19"/>
      <c r="K149" s="3" t="s">
        <v>9</v>
      </c>
      <c r="L149" s="25"/>
    </row>
    <row r="150" spans="2:12">
      <c r="B150" s="17">
        <v>6827</v>
      </c>
      <c r="C150" s="53" t="s">
        <v>37</v>
      </c>
      <c r="D150" s="54" t="s">
        <v>113</v>
      </c>
      <c r="E150" s="5" t="s">
        <v>3</v>
      </c>
      <c r="F150" s="5" t="s">
        <v>14</v>
      </c>
      <c r="G150" s="5" t="s">
        <v>22</v>
      </c>
      <c r="H150" s="5">
        <v>2</v>
      </c>
      <c r="I150" s="5">
        <v>2</v>
      </c>
      <c r="J150" s="17">
        <v>4</v>
      </c>
      <c r="K150" s="5" t="s">
        <v>9</v>
      </c>
      <c r="L150" s="33"/>
    </row>
    <row r="151" spans="2:12">
      <c r="B151" s="63">
        <v>6828</v>
      </c>
      <c r="C151" s="66" t="s">
        <v>52</v>
      </c>
      <c r="D151" s="57" t="s">
        <v>113</v>
      </c>
      <c r="E151" s="3" t="s">
        <v>3</v>
      </c>
      <c r="F151" s="3" t="s">
        <v>14</v>
      </c>
      <c r="G151" s="3" t="s">
        <v>22</v>
      </c>
      <c r="H151" s="3">
        <v>2</v>
      </c>
      <c r="I151" s="3">
        <v>2</v>
      </c>
      <c r="J151" s="19">
        <v>4</v>
      </c>
      <c r="K151" s="3" t="s">
        <v>9</v>
      </c>
      <c r="L151" s="22"/>
    </row>
    <row r="152" spans="2:12">
      <c r="B152" s="85"/>
      <c r="C152" s="68"/>
      <c r="D152" s="58" t="s">
        <v>113</v>
      </c>
      <c r="E152" s="4" t="s">
        <v>2</v>
      </c>
      <c r="F152" s="4" t="s">
        <v>14</v>
      </c>
      <c r="G152" s="4" t="s">
        <v>22</v>
      </c>
      <c r="H152" s="4">
        <v>2</v>
      </c>
      <c r="I152" s="4">
        <v>2</v>
      </c>
      <c r="J152" s="9">
        <v>4</v>
      </c>
      <c r="K152" s="4" t="s">
        <v>9</v>
      </c>
      <c r="L152" s="23"/>
    </row>
    <row r="153" spans="2:12">
      <c r="B153" s="36" t="s">
        <v>84</v>
      </c>
      <c r="C153" s="30" t="s">
        <v>85</v>
      </c>
      <c r="D153" s="60" t="s">
        <v>124</v>
      </c>
      <c r="E153" s="31" t="s">
        <v>2</v>
      </c>
      <c r="F153" s="31" t="s">
        <v>10</v>
      </c>
      <c r="G153" s="31" t="s">
        <v>22</v>
      </c>
      <c r="H153" s="31">
        <v>1</v>
      </c>
      <c r="I153" s="31">
        <v>14</v>
      </c>
      <c r="J153" s="30"/>
      <c r="K153" s="31" t="s">
        <v>9</v>
      </c>
      <c r="L153" s="32"/>
    </row>
    <row r="154" spans="2:12">
      <c r="B154" s="75">
        <v>6830</v>
      </c>
      <c r="C154" s="70" t="s">
        <v>35</v>
      </c>
      <c r="D154" s="57" t="s">
        <v>96</v>
      </c>
      <c r="E154" s="3" t="s">
        <v>89</v>
      </c>
      <c r="F154" s="3" t="s">
        <v>10</v>
      </c>
      <c r="G154" s="3" t="s">
        <v>22</v>
      </c>
      <c r="H154" s="3">
        <v>2</v>
      </c>
      <c r="I154" s="3">
        <v>14</v>
      </c>
      <c r="J154" s="19"/>
      <c r="K154" s="3" t="s">
        <v>9</v>
      </c>
      <c r="L154" s="22"/>
    </row>
    <row r="155" spans="2:12">
      <c r="B155" s="76"/>
      <c r="C155" s="71"/>
      <c r="D155" s="59" t="s">
        <v>96</v>
      </c>
      <c r="E155" s="1" t="s">
        <v>90</v>
      </c>
      <c r="F155" s="1" t="s">
        <v>10</v>
      </c>
      <c r="G155" s="1" t="s">
        <v>22</v>
      </c>
      <c r="H155" s="1">
        <v>2</v>
      </c>
      <c r="I155" s="1">
        <v>14</v>
      </c>
      <c r="J155" s="8"/>
      <c r="K155" s="1" t="s">
        <v>9</v>
      </c>
      <c r="L155" s="24"/>
    </row>
    <row r="156" spans="2:12">
      <c r="B156" s="76"/>
      <c r="C156" s="71"/>
      <c r="D156" s="58" t="s">
        <v>96</v>
      </c>
      <c r="E156" s="4" t="s">
        <v>75</v>
      </c>
      <c r="F156" s="4" t="s">
        <v>10</v>
      </c>
      <c r="G156" s="4" t="s">
        <v>22</v>
      </c>
      <c r="H156" s="4">
        <v>2</v>
      </c>
      <c r="I156" s="4">
        <v>14</v>
      </c>
      <c r="J156" s="9"/>
      <c r="K156" s="4" t="s">
        <v>9</v>
      </c>
      <c r="L156" s="23"/>
    </row>
    <row r="157" spans="2:12">
      <c r="B157" s="77"/>
      <c r="C157" s="72"/>
      <c r="D157" s="59" t="s">
        <v>111</v>
      </c>
      <c r="E157" s="1" t="s">
        <v>5</v>
      </c>
      <c r="F157" s="1" t="s">
        <v>16</v>
      </c>
      <c r="G157" s="1" t="s">
        <v>22</v>
      </c>
      <c r="H157" s="1">
        <v>2</v>
      </c>
      <c r="I157" s="1">
        <v>2</v>
      </c>
      <c r="J157" s="52">
        <v>4</v>
      </c>
      <c r="K157" s="1" t="s">
        <v>9</v>
      </c>
      <c r="L157" s="55"/>
    </row>
    <row r="158" spans="2:12">
      <c r="B158" s="63">
        <v>6844</v>
      </c>
      <c r="C158" s="66" t="s">
        <v>36</v>
      </c>
      <c r="D158" s="57" t="s">
        <v>110</v>
      </c>
      <c r="E158" s="3" t="s">
        <v>3</v>
      </c>
      <c r="F158" s="3"/>
      <c r="G158" s="3"/>
      <c r="H158" s="3"/>
      <c r="I158" s="3"/>
      <c r="J158" s="19"/>
      <c r="K158" s="3"/>
      <c r="L158" s="22"/>
    </row>
    <row r="159" spans="2:12">
      <c r="B159" s="92"/>
      <c r="C159" s="67"/>
      <c r="D159" s="59" t="s">
        <v>113</v>
      </c>
      <c r="E159" s="1" t="s">
        <v>3</v>
      </c>
      <c r="F159" s="1" t="s">
        <v>14</v>
      </c>
      <c r="G159" s="1" t="s">
        <v>22</v>
      </c>
      <c r="H159" s="1">
        <v>2</v>
      </c>
      <c r="I159" s="1">
        <v>2</v>
      </c>
      <c r="J159" s="8">
        <v>4</v>
      </c>
      <c r="K159" s="1" t="s">
        <v>9</v>
      </c>
      <c r="L159" s="24"/>
    </row>
    <row r="160" spans="2:12">
      <c r="B160" s="92"/>
      <c r="C160" s="67"/>
      <c r="D160" s="59" t="s">
        <v>112</v>
      </c>
      <c r="E160" s="1" t="s">
        <v>3</v>
      </c>
      <c r="F160" s="1" t="s">
        <v>10</v>
      </c>
      <c r="G160" s="1" t="s">
        <v>22</v>
      </c>
      <c r="H160" s="1">
        <v>2</v>
      </c>
      <c r="I160" s="1">
        <v>13</v>
      </c>
      <c r="J160" s="8">
        <v>4</v>
      </c>
      <c r="K160" s="1" t="s">
        <v>9</v>
      </c>
      <c r="L160" s="24"/>
    </row>
    <row r="161" spans="2:12">
      <c r="B161" s="92"/>
      <c r="C161" s="67"/>
      <c r="D161" s="59" t="s">
        <v>113</v>
      </c>
      <c r="E161" s="1" t="s">
        <v>2</v>
      </c>
      <c r="F161" s="1" t="s">
        <v>10</v>
      </c>
      <c r="G161" s="1" t="s">
        <v>22</v>
      </c>
      <c r="H161" s="1">
        <v>2</v>
      </c>
      <c r="I161" s="1">
        <v>2</v>
      </c>
      <c r="J161" s="8">
        <v>4</v>
      </c>
      <c r="K161" s="1" t="s">
        <v>9</v>
      </c>
      <c r="L161" s="24"/>
    </row>
    <row r="162" spans="2:12">
      <c r="B162" s="85"/>
      <c r="C162" s="68"/>
      <c r="D162" s="58" t="s">
        <v>102</v>
      </c>
      <c r="E162" s="4" t="s">
        <v>3</v>
      </c>
      <c r="F162" s="4" t="s">
        <v>10</v>
      </c>
      <c r="G162" s="4" t="s">
        <v>22</v>
      </c>
      <c r="H162" s="4">
        <v>2</v>
      </c>
      <c r="I162" s="4">
        <v>2</v>
      </c>
      <c r="J162" s="9">
        <v>4</v>
      </c>
      <c r="K162" s="4" t="s">
        <v>9</v>
      </c>
      <c r="L162" s="23"/>
    </row>
    <row r="163" spans="2:12">
      <c r="B163" s="2" t="s">
        <v>55</v>
      </c>
    </row>
    <row r="164" spans="2:12">
      <c r="B164" s="2" t="s">
        <v>56</v>
      </c>
      <c r="F164" s="2" t="s">
        <v>13</v>
      </c>
    </row>
    <row r="165" spans="2:12">
      <c r="B165" s="2" t="s">
        <v>80</v>
      </c>
      <c r="F165" s="56" t="s">
        <v>93</v>
      </c>
    </row>
    <row r="166" spans="2:12">
      <c r="B166" s="14" t="s">
        <v>62</v>
      </c>
    </row>
    <row r="167" spans="2:12">
      <c r="B167" s="2" t="s">
        <v>17</v>
      </c>
      <c r="C167" s="12"/>
      <c r="J167" s="2"/>
    </row>
    <row r="168" spans="2:12">
      <c r="B168" s="2" t="s">
        <v>57</v>
      </c>
      <c r="C168" s="12"/>
      <c r="F168" s="2" t="s">
        <v>94</v>
      </c>
      <c r="J168" s="2"/>
    </row>
    <row r="169" spans="2:12">
      <c r="B169" s="7" t="s">
        <v>60</v>
      </c>
      <c r="C169" s="12"/>
      <c r="J169" s="2"/>
    </row>
    <row r="170" spans="2:12">
      <c r="B170" s="2" t="str">
        <f>"(####) designates No Number on car - Note, these can be changed"</f>
        <v>(####) designates No Number on car - Note, these can be changed</v>
      </c>
      <c r="C170" s="12"/>
      <c r="J170" s="2"/>
    </row>
    <row r="171" spans="2:12">
      <c r="B171" s="7" t="s">
        <v>61</v>
      </c>
      <c r="C171" s="12"/>
      <c r="J171" s="2"/>
    </row>
    <row r="172" spans="2:12">
      <c r="B172" s="2" t="s">
        <v>91</v>
      </c>
      <c r="C172" s="2"/>
      <c r="J172" s="2"/>
    </row>
    <row r="176" spans="2:12">
      <c r="C176" s="2"/>
      <c r="J176" s="2"/>
    </row>
  </sheetData>
  <mergeCells count="81">
    <mergeCell ref="B154:B157"/>
    <mergeCell ref="C154:C157"/>
    <mergeCell ref="B4:B6"/>
    <mergeCell ref="C4:C6"/>
    <mergeCell ref="B110:B111"/>
    <mergeCell ref="C110:C111"/>
    <mergeCell ref="B9:B12"/>
    <mergeCell ref="C9:C12"/>
    <mergeCell ref="B7:B8"/>
    <mergeCell ref="C7:C8"/>
    <mergeCell ref="B19:B20"/>
    <mergeCell ref="C19:C20"/>
    <mergeCell ref="B15:B16"/>
    <mergeCell ref="C15:C16"/>
    <mergeCell ref="B47:B53"/>
    <mergeCell ref="B63:B64"/>
    <mergeCell ref="B112:B113"/>
    <mergeCell ref="C112:C113"/>
    <mergeCell ref="C126:C129"/>
    <mergeCell ref="B107:B108"/>
    <mergeCell ref="B133:B136"/>
    <mergeCell ref="C133:C136"/>
    <mergeCell ref="C107:C108"/>
    <mergeCell ref="C151:C152"/>
    <mergeCell ref="B130:B132"/>
    <mergeCell ref="C130:C132"/>
    <mergeCell ref="B138:B140"/>
    <mergeCell ref="C138:C140"/>
    <mergeCell ref="B142:B144"/>
    <mergeCell ref="C142:C144"/>
    <mergeCell ref="B158:B162"/>
    <mergeCell ref="C158:C162"/>
    <mergeCell ref="C114:C115"/>
    <mergeCell ref="B122:B125"/>
    <mergeCell ref="C122:C125"/>
    <mergeCell ref="B116:B117"/>
    <mergeCell ref="C116:C117"/>
    <mergeCell ref="B118:B119"/>
    <mergeCell ref="C118:C119"/>
    <mergeCell ref="B120:B121"/>
    <mergeCell ref="C120:C121"/>
    <mergeCell ref="B151:B152"/>
    <mergeCell ref="B145:B148"/>
    <mergeCell ref="C145:C148"/>
    <mergeCell ref="B114:B115"/>
    <mergeCell ref="B126:B129"/>
    <mergeCell ref="B82:B83"/>
    <mergeCell ref="C82:C83"/>
    <mergeCell ref="B84:B86"/>
    <mergeCell ref="C84:C86"/>
    <mergeCell ref="B93:B96"/>
    <mergeCell ref="B42:B45"/>
    <mergeCell ref="C42:C45"/>
    <mergeCell ref="C70:C71"/>
    <mergeCell ref="C47:C53"/>
    <mergeCell ref="B78:B81"/>
    <mergeCell ref="C63:C64"/>
    <mergeCell ref="B54:B58"/>
    <mergeCell ref="C54:C58"/>
    <mergeCell ref="B59:B60"/>
    <mergeCell ref="C59:C60"/>
    <mergeCell ref="B72:B74"/>
    <mergeCell ref="B67:B71"/>
    <mergeCell ref="C67:C69"/>
    <mergeCell ref="C78:C81"/>
    <mergeCell ref="C27:C30"/>
    <mergeCell ref="C31:C33"/>
    <mergeCell ref="C34:C35"/>
    <mergeCell ref="B34:B35"/>
    <mergeCell ref="B27:B30"/>
    <mergeCell ref="B31:B33"/>
    <mergeCell ref="B101:B104"/>
    <mergeCell ref="C101:C104"/>
    <mergeCell ref="B105:B106"/>
    <mergeCell ref="C87:C92"/>
    <mergeCell ref="C97:C100"/>
    <mergeCell ref="C93:C94"/>
    <mergeCell ref="C95:C96"/>
    <mergeCell ref="B87:B92"/>
    <mergeCell ref="C105:C106"/>
    <mergeCell ref="B97:B100"/>
  </mergeCells>
  <pageMargins left="0.45" right="0.2" top="0.25" bottom="0.25" header="0" footer="0"/>
  <pageSetup scale="3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Lyle</dc:creator>
  <cp:lastModifiedBy>Lyle</cp:lastModifiedBy>
  <cp:lastPrinted>2022-12-21T22:09:24Z</cp:lastPrinted>
  <dcterms:created xsi:type="dcterms:W3CDTF">2021-09-25T18:01:54Z</dcterms:created>
  <dcterms:modified xsi:type="dcterms:W3CDTF">2025-01-23T22:21:44Z</dcterms:modified>
</cp:coreProperties>
</file>